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tas_vo264b1\Downloads\"/>
    </mc:Choice>
  </mc:AlternateContent>
  <xr:revisionPtr revIDLastSave="0" documentId="13_ncr:1_{2E0AECFB-695C-425E-A069-29C908838EA7}" xr6:coauthVersionLast="47" xr6:coauthVersionMax="47" xr10:uidLastSave="{00000000-0000-0000-0000-000000000000}"/>
  <bookViews>
    <workbookView xWindow="-108" yWindow="-108" windowWidth="23256" windowHeight="12456" tabRatio="810" xr2:uid="{00000000-000D-0000-FFFF-FFFF00000000}"/>
  </bookViews>
  <sheets>
    <sheet name="Дашборд" sheetId="1" r:id="rId1"/>
    <sheet name="Начисления и поступления" sheetId="2" r:id="rId2"/>
    <sheet name="Задолженность" sheetId="3" r:id="rId3"/>
    <sheet name="Банковские операции" sheetId="4" r:id="rId4"/>
    <sheet name="Классификация расходов" sheetId="5" r:id="rId5"/>
    <sheet name="План-факт" sheetId="6" r:id="rId6"/>
    <sheet name="ФОТ и налоги" sheetId="7" r:id="rId7"/>
    <sheet name="Коммунальные услуги" sheetId="8" r:id="rId8"/>
    <sheet name="КНС и ВЗУ" sheetId="9" r:id="rId9"/>
    <sheet name="Юридические расходы" sheetId="10" r:id="rId10"/>
    <sheet name="Крупные проекты" sheetId="11" r:id="rId11"/>
    <sheet name="Кредиторская задолженность" sheetId="12" r:id="rId12"/>
    <sheet name="Договоры" sheetId="13" r:id="rId13"/>
    <sheet name="Корпоративная карта" sheetId="14" r:id="rId14"/>
    <sheet name="Вопросы правлению" sheetId="15" r:id="rId15"/>
    <sheet name="Справочники статей" sheetId="16" r:id="rId16"/>
    <sheet name="Смета 2025" sheetId="17" r:id="rId17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3" i="3" l="1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G6" i="2"/>
  <c r="F6" i="2"/>
  <c r="E6" i="2"/>
  <c r="G5" i="2"/>
  <c r="F5" i="2"/>
  <c r="E5" i="2"/>
  <c r="G4" i="2"/>
  <c r="F4" i="2"/>
  <c r="E4" i="2"/>
</calcChain>
</file>

<file path=xl/sharedStrings.xml><?xml version="1.0" encoding="utf-8"?>
<sst xmlns="http://schemas.openxmlformats.org/spreadsheetml/2006/main" count="5849" uniqueCount="954">
  <si>
    <t>Финансовая аналитика ТСН «Фирсановка Лайф» — период май-июль 2026 года</t>
  </si>
  <si>
    <t>Ключевые показатели</t>
  </si>
  <si>
    <t>Уровень риска</t>
  </si>
  <si>
    <t>Операций</t>
  </si>
  <si>
    <t>Сумма, руб.</t>
  </si>
  <si>
    <t>Кассовые расходы, руб.</t>
  </si>
  <si>
    <t>красный</t>
  </si>
  <si>
    <t>желтый</t>
  </si>
  <si>
    <t>Расходы за услуги мая-июля, руб. (расчетно)</t>
  </si>
  <si>
    <t>зеленый</t>
  </si>
  <si>
    <t>Оплата периодов до мая 2026, руб.</t>
  </si>
  <si>
    <t>Период не установлен, руб.</t>
  </si>
  <si>
    <t>Ограничения анализа</t>
  </si>
  <si>
    <t>Операции по корпоративной карте, руб.</t>
  </si>
  <si>
    <t>Выписки содержат только дебетовые операции; кредитовый оборот равен нулю.</t>
  </si>
  <si>
    <t>Крупные платежи &gt;50 тыс. руб.</t>
  </si>
  <si>
    <t>Остатки счета в файлах не раскрыты.</t>
  </si>
  <si>
    <t>Поступления/собираемость</t>
  </si>
  <si>
    <t>Невозможно рассчитать</t>
  </si>
  <si>
    <t>Майская выборка заканчивается 29.05.2026.</t>
  </si>
  <si>
    <t>Смета 2026, начисления, оплаты жителей, ОСВ и первичные документы не представлены.</t>
  </si>
  <si>
    <t>Месяц</t>
  </si>
  <si>
    <t>Изменение, руб.</t>
  </si>
  <si>
    <t>Изменение, %</t>
  </si>
  <si>
    <t>Доля периода</t>
  </si>
  <si>
    <t>Официальный план-факт 2026 года и оценка ликвидности невозможны.</t>
  </si>
  <si>
    <t>Май 2026</t>
  </si>
  <si>
    <t>Июнь 2026</t>
  </si>
  <si>
    <t>Июль 2026</t>
  </si>
  <si>
    <t>Категория</t>
  </si>
  <si>
    <t>Май</t>
  </si>
  <si>
    <t>Июнь</t>
  </si>
  <si>
    <t>Июль</t>
  </si>
  <si>
    <t>Всего</t>
  </si>
  <si>
    <t>Доля</t>
  </si>
  <si>
    <t>Фонд оплаты труда</t>
  </si>
  <si>
    <t>Коммунальная и инженерная инфраструктура</t>
  </si>
  <si>
    <t>Вывоз и обращение с отходами</t>
  </si>
  <si>
    <t>Материалы и эксплуатация</t>
  </si>
  <si>
    <t>Юридические расходы</t>
  </si>
  <si>
    <t>Бухгалтерия</t>
  </si>
  <si>
    <t>Капитальные и проектные расходы</t>
  </si>
  <si>
    <t>ИТ и связь</t>
  </si>
  <si>
    <t>Транспорт и техника</t>
  </si>
  <si>
    <t>Консьержи и охрана</t>
  </si>
  <si>
    <t>Не классифицировано</t>
  </si>
  <si>
    <t>Банковское обслуживание</t>
  </si>
  <si>
    <t>Налоги и обязательные платежи</t>
  </si>
  <si>
    <t>Шаблон: начисления и поступления</t>
  </si>
  <si>
    <t>Начислено, руб.</t>
  </si>
  <si>
    <t>Поступило за текущий месяц, руб.</t>
  </si>
  <si>
    <t>Погашено старого долга, руб.</t>
  </si>
  <si>
    <t>Всего поступило, руб.</t>
  </si>
  <si>
    <t>Собираемость текущих начислений</t>
  </si>
  <si>
    <t>Недосбор текущего месяца, руб.</t>
  </si>
  <si>
    <t>Корректировки, руб.</t>
  </si>
  <si>
    <t>Источник</t>
  </si>
  <si>
    <t>Комментарий</t>
  </si>
  <si>
    <t>Данные не представлены</t>
  </si>
  <si>
    <t>Для заполнения нужны реестр начислений, реестр оплат, полная выписка с поступлениями и правила распределения платежей между текущими начислениями и старым долгом.</t>
  </si>
  <si>
    <t>Шаблон: задолженность собственников (закрытый реестр)</t>
  </si>
  <si>
    <t>Лицевой счет</t>
  </si>
  <si>
    <t>Категория долга</t>
  </si>
  <si>
    <t>Долг на начало, руб.</t>
  </si>
  <si>
    <t>Оплачено текущего, руб.</t>
  </si>
  <si>
    <t>Погашено старого, руб.</t>
  </si>
  <si>
    <t>Долг на конец, руб.</t>
  </si>
  <si>
    <t>Возраст долга</t>
  </si>
  <si>
    <t>Судебный статус</t>
  </si>
  <si>
    <t>Публичная версия должна содержать только агрегированные суммы и возрастную структуру долга, без ФИО, адресов и иных персональных данных.</t>
  </si>
  <si>
    <t>Единый реестр банковских операций</t>
  </si>
  <si>
    <t>ID</t>
  </si>
  <si>
    <t>Дата платежа</t>
  </si>
  <si>
    <t>N документа</t>
  </si>
  <si>
    <t>Контрагент</t>
  </si>
  <si>
    <t>ИНН</t>
  </si>
  <si>
    <t>Назначение платежа</t>
  </si>
  <si>
    <t>Дата счета/акта</t>
  </si>
  <si>
    <t>Месяц оплаты</t>
  </si>
  <si>
    <t>Период расхода</t>
  </si>
  <si>
    <t>Статья</t>
  </si>
  <si>
    <t>Подстатья</t>
  </si>
  <si>
    <t>Строка сметы 2025 (ориентир)</t>
  </si>
  <si>
    <t>Характер</t>
  </si>
  <si>
    <t>Тип</t>
  </si>
  <si>
    <t>Канал оплаты</t>
  </si>
  <si>
    <t>Реквизиты первички в назначении</t>
  </si>
  <si>
    <t>Уверенность</t>
  </si>
  <si>
    <t>Риск</t>
  </si>
  <si>
    <t>Лаг, дней</t>
  </si>
  <si>
    <t>Комментарий аналитика</t>
  </si>
  <si>
    <t>Вопрос правлению</t>
  </si>
  <si>
    <t>1817</t>
  </si>
  <si>
    <t>АО "Альфа-Банк"</t>
  </si>
  <si>
    <t>7728168971</t>
  </si>
  <si>
    <t>Комиссия за обсл.счета за период с 01.05.26 по 31.05.26 по ПУ "Лучший Старт" Осн.тарифы Банка,НДС не облаг. ТСН "ФИРСАНОВКА ЛАЙФ"</t>
  </si>
  <si>
    <t>2026-05</t>
  </si>
  <si>
    <t>Обслуживание счета</t>
  </si>
  <si>
    <t>Обслуживание расчетного счета</t>
  </si>
  <si>
    <t>регулярный</t>
  </si>
  <si>
    <t>банковские расходы</t>
  </si>
  <si>
    <t>Расчетный счет</t>
  </si>
  <si>
    <t>указаны реквизиты в назначении</t>
  </si>
  <si>
    <t>высокий</t>
  </si>
  <si>
    <t>Выписка расходы май 26 (2)(1).xlsx</t>
  </si>
  <si>
    <t>207</t>
  </si>
  <si>
    <t>АО "АЛЬФА-БАНК"</t>
  </si>
  <si>
    <t>Перечисление заработной платы за Апрель 2026г. по ведомости 334D от 05.05.2026г. НДС не облагается</t>
  </si>
  <si>
    <t>2026-04</t>
  </si>
  <si>
    <t>Заработная плата</t>
  </si>
  <si>
    <t>ФОТ (управляющий, бригадир, дворники, главный инженер)</t>
  </si>
  <si>
    <t>фонд оплаты труда</t>
  </si>
  <si>
    <t>218</t>
  </si>
  <si>
    <t>Казначейство России (ФНС России)</t>
  </si>
  <si>
    <t>7727406020</t>
  </si>
  <si>
    <t>ЕНП (НДФЛ 23.04-30.04). НДС не облагается</t>
  </si>
  <si>
    <t>НДФЛ</t>
  </si>
  <si>
    <t>ФОТ — необходимо проверить, включены ли налоги и взносы</t>
  </si>
  <si>
    <t>налоги и взносы</t>
  </si>
  <si>
    <t>не указаны</t>
  </si>
  <si>
    <t>219</t>
  </si>
  <si>
    <t>{VO70060} Перечисление заработной платы нерезидентам за Апрель 2026г. по ведомости 334B от 05.05.2026г. НДС не облагается</t>
  </si>
  <si>
    <t>Заработная плата нерезидентам</t>
  </si>
  <si>
    <t>107</t>
  </si>
  <si>
    <t>Стацура Александра Александровна</t>
  </si>
  <si>
    <t>644309805970</t>
  </si>
  <si>
    <t>Для зачисления на счет Стацуры Александры Александровны Оплата работ по договору ГПХ от 21.04.2026г.</t>
  </si>
  <si>
    <t>Выплаты по ГПХ</t>
  </si>
  <si>
    <t>ФОТ</t>
  </si>
  <si>
    <t>разовый</t>
  </si>
  <si>
    <t>расчеты с физическими лицами</t>
  </si>
  <si>
    <t>средний</t>
  </si>
  <si>
    <t>В назначении не раскрыт предмет выполненных работ.</t>
  </si>
  <si>
    <t>Представить договор ГПХ, акт и описание результата работ.</t>
  </si>
  <si>
    <t>108</t>
  </si>
  <si>
    <t>УФК по г. Москве (ОСФР по г. Москве и Московской области, л/с 04734Ф73010)</t>
  </si>
  <si>
    <t>7703363868</t>
  </si>
  <si>
    <t>Взносы на обязательное страхование от несчастных случаев за апрель 2026г. Регистрационный номер в СФР 1092208212</t>
  </si>
  <si>
    <t>Взносы от несчастных случаев</t>
  </si>
  <si>
    <t>110</t>
  </si>
  <si>
    <t>ЕНП (НДФЛ 01.05-22.05)</t>
  </si>
  <si>
    <t>111</t>
  </si>
  <si>
    <t>Общество с ограниченной ответственностью "ЭКОПРОМСЕРВИС"</t>
  </si>
  <si>
    <t>5047050503</t>
  </si>
  <si>
    <t>Оплата по счету №20127 от 30.04.2026г. за предоставление в аренду имущества конт Контейнер евро 1,1 м3  апрель 2026г. Сумма 1162-67 В т.ч. НДС  (22%) 209-66</t>
  </si>
  <si>
    <t>Аренда контейнеров</t>
  </si>
  <si>
    <t>Расходы на вывоз мусора</t>
  </si>
  <si>
    <t>коммунальные и обязательные платежи</t>
  </si>
  <si>
    <t>211</t>
  </si>
  <si>
    <t>{VO70060} Перечисление премии нерезидентам за Апрель 2026г. по ведомости 334C от 05.05.2026г. НДС не облагается</t>
  </si>
  <si>
    <t>Премии нерезидентам</t>
  </si>
  <si>
    <t>867</t>
  </si>
  <si>
    <t>Ком-я за внеш.перевод в валюте РФ на сч.ФЛ N 107 от 06.05.2026 Согл.тариф.Банка НДС не облаг. ТСН "ФИРСАНОВКА ЛАЙФ"</t>
  </si>
  <si>
    <t>Комиссии за переводы</t>
  </si>
  <si>
    <t>7583</t>
  </si>
  <si>
    <t>Расчеты через ТУ L023066PL023066P\RU\Himki\POSTRUS SERVICE 141441 по чеку 06.05.26,2MN80V по карте 519747++++++4560. MCC9402</t>
  </si>
  <si>
    <t>Почтовые операции</t>
  </si>
  <si>
    <t>Услуги связи / подписки / почтовые расходы</t>
  </si>
  <si>
    <t>эксплуатационный OPEX</t>
  </si>
  <si>
    <t>Корпоративная карта</t>
  </si>
  <si>
    <t>чек/авансовый отчет не представлены</t>
  </si>
  <si>
    <t>низкий</t>
  </si>
  <si>
    <t>По банковской выписке виден только торговый объект; хозяйственная цель не подтверждена.</t>
  </si>
  <si>
    <t>Представить кассовый чек, авансовый отчет, ответственное лицо и хозяйственную цель покупки.</t>
  </si>
  <si>
    <t>1263</t>
  </si>
  <si>
    <t>Расчеты через ТУ 9179945491799454\RU\HIMKI\IP AKOBYAN AA по чеку 08.05.26,20C285 по карте 519747++++++4560. MCC5211</t>
  </si>
  <si>
    <t>Строительные/хозяйственные товары</t>
  </si>
  <si>
    <t>Затраты на приобретение ТМЦ</t>
  </si>
  <si>
    <t>26</t>
  </si>
  <si>
    <t>Комиссия за обслуживание карты 519747+4560 за пер. с 09.04.26 по 08.05.26 в соот. с Тарифами Банка. В т.ч. НДС 22% ТСН "ФИРСАНОВКА ЛАЙФ"</t>
  </si>
  <si>
    <t>Обслуживание корпоративной карты</t>
  </si>
  <si>
    <t>79</t>
  </si>
  <si>
    <t>ООО "ВЫМПЕЛ"</t>
  </si>
  <si>
    <t>5044088185</t>
  </si>
  <si>
    <t>Оплата по счету №79 от 31.03.2026г. за вывоз мусора за март 2026г. Сумма 179400-00 В т.ч. НДС  (5%) 8542-86</t>
  </si>
  <si>
    <t>2026-03</t>
  </si>
  <si>
    <t>Вывоз мусора</t>
  </si>
  <si>
    <t>117</t>
  </si>
  <si>
    <t>ПАО "ВымпелКом"</t>
  </si>
  <si>
    <t>7713076301</t>
  </si>
  <si>
    <t>Оплата по счету № 101206297086 от 30.04.2026г. за услуги связи. Сумма 605-51 В т.ч. НДС  (22%) 109-19</t>
  </si>
  <si>
    <t>Связь / интернет / IP-телефония</t>
  </si>
  <si>
    <t>Услуги мобильной связи, IP-телефонии и АТС</t>
  </si>
  <si>
    <t>119</t>
  </si>
  <si>
    <t>ИП Демихов Александр Иванович</t>
  </si>
  <si>
    <t>772882414398</t>
  </si>
  <si>
    <t>Оплата по счету №706 от 01.03.2025г. За обслуживание комплекса технических средств охраны за март 2026г. Сумма 2500-00 Без налога (НДС)</t>
  </si>
  <si>
    <t>Обслуживание охранного оборудования</t>
  </si>
  <si>
    <t>Вне сметы / требует отдельного сопоставления</t>
  </si>
  <si>
    <t>120</t>
  </si>
  <si>
    <t>Оплата по счету №959 от 01.04.2025г. За обслуживание комплекса технических средств охраны за апрель 2026г. Сумма 2500-00 Без налога (НДС)</t>
  </si>
  <si>
    <t>121</t>
  </si>
  <si>
    <t>Оплата по счету №1275 от 01.05.2025г. За обслуживание комплекса технических средств охраны за май 2026г. Сумма 2500-00 Без налога (НДС)</t>
  </si>
  <si>
    <t>101</t>
  </si>
  <si>
    <t>ООО "Мои Финансы"</t>
  </si>
  <si>
    <t>7726707272</t>
  </si>
  <si>
    <t>Оплата по счету №510 от 14.04.2026г. за бух. обслуживание. Сумма 94100-00 В т.ч. НДС  (5%) 4480-95</t>
  </si>
  <si>
    <t>Бухгалтерское сопровождение</t>
  </si>
  <si>
    <t>Месяц услуги прямо не указан; период предполагается по дате счета и последовательности платежей.</t>
  </si>
  <si>
    <t>Представить акты и расшифровку, за какие месяцы и услуги выставлены счета.</t>
  </si>
  <si>
    <t>1103</t>
  </si>
  <si>
    <t>Комиссия за перевод в рублях по Системе N 87 от 14.05.2026 Согл.тариф.Банка НДС не облаг. ТСН "ФИРСАНОВКА ЛАЙФ"</t>
  </si>
  <si>
    <t>80</t>
  </si>
  <si>
    <t>Оплата по договору № 1841/с-СНТ от 25.10.2019 счет №13055 от 31.03.26г. за обращение с ТКО за март 2026г. Сумма 43307-27 В т.ч. НДС  (22%) 7809-51</t>
  </si>
  <si>
    <t>ТКО</t>
  </si>
  <si>
    <t>87</t>
  </si>
  <si>
    <t>ОАО "Химкинский водоканал"</t>
  </si>
  <si>
    <t>5047081156</t>
  </si>
  <si>
    <t>Оплата по счету №УВ000006849 от 31.03.2026г. за водоотведение март 2026г. Сумма 92833-15 В т.ч. НДС  (22%) 16740-40</t>
  </si>
  <si>
    <t>Водоотведение</t>
  </si>
  <si>
    <t>Содержание и обслуживание КНС-1 и КНС-2, вкл. услуги</t>
  </si>
  <si>
    <t>118</t>
  </si>
  <si>
    <t>АО "МОСЭНЕРГОСБЫТ"</t>
  </si>
  <si>
    <t>7736520080</t>
  </si>
  <si>
    <t>Оплата по сч. № 51520426006424 от 08.05.2026г. (дог.№50050002017683) за апрель 2026г.  Сумма 305115-85 В т.ч. НДС  (22%) 55020-89</t>
  </si>
  <si>
    <t>Электроэнергия</t>
  </si>
  <si>
    <t>Затраты на электроэнергию для имущества общего пользования</t>
  </si>
  <si>
    <t>885</t>
  </si>
  <si>
    <t>Комиссия за перевод в рублях по Системе N 118 от 15.05.2026 Согл.тариф.Банка НДС не облаг. ТСН "ФИРСАНОВКА ЛАЙФ"</t>
  </si>
  <si>
    <t>7455</t>
  </si>
  <si>
    <t>Комис. за Альфа-Чек Бизнес за пер. 16.04.26-15.05.26по к.5197+4560 осн.ТарифБанка,ТСН "ФИРСАНОВКА ЛАЙФ" в т.ч.НДС 22%</t>
  </si>
  <si>
    <t>Альфа-Чек</t>
  </si>
  <si>
    <t>9251</t>
  </si>
  <si>
    <t>Расчеты через ТУ 5945038359450383\RU\MOSCOW\AVTOMAT  AZS 77628 по чеку 14.05.26,41K75E по карте 519747++++++4560. MCC5542</t>
  </si>
  <si>
    <t>АЗС / топливо</t>
  </si>
  <si>
    <t>Содержание и обслуживание трактора / аренда автотехники (вероятная классификация)</t>
  </si>
  <si>
    <t>2803</t>
  </si>
  <si>
    <t>Расчеты через ТУ 9179945491799454\RU\HIMKI\IP AKOBYAN AA по чеку 18.05.26,35H2TF по карте 519747++++++4560. MCC5211</t>
  </si>
  <si>
    <t>2809</t>
  </si>
  <si>
    <t>Расчеты через ТУ 9179945491799454\RU\HIMKI\IP AKOBYAN AA по чеку 18.05.26,6AW8TF по карте 519747++++++4560. MCC5211</t>
  </si>
  <si>
    <t>122</t>
  </si>
  <si>
    <t>АО "СОГАЗ"</t>
  </si>
  <si>
    <t>7736035485</t>
  </si>
  <si>
    <t>IM0318464290_5044108265_ПД_41896_от 29.01.2026</t>
  </si>
  <si>
    <t>Не установлен</t>
  </si>
  <si>
    <t>Страхование</t>
  </si>
  <si>
    <t>Содержание и обслуживание трактора (ТО, полисы КАСКО и ОСАГО)</t>
  </si>
  <si>
    <t>Из назначения не видно, какой объект застрахован.</t>
  </si>
  <si>
    <t>Представить полис и указать застрахованный объект/период.</t>
  </si>
  <si>
    <t>124</t>
  </si>
  <si>
    <t>ООО "1С-РАРУС ИНТЕГРАЦИОННЫЕ ПРОЕКТЫ"</t>
  </si>
  <si>
    <t>7717154350</t>
  </si>
  <si>
    <t>Оплата по счету №АЗЭ-0186923 от 20.05.26г.на период с 01.06.2026 г. до 30.06.2026 г. за право использования программы 1С: Предприятие 8.  Сумма 3800-00 Без налога (НДС)</t>
  </si>
  <si>
    <t>2026-06</t>
  </si>
  <si>
    <t>1С</t>
  </si>
  <si>
    <t>Доступ к 1С / услуги мобильной связи и IP-телефонии</t>
  </si>
  <si>
    <t>2185</t>
  </si>
  <si>
    <t>Комиссия за перевод в рублях по Системе N 122 от 20.05.2026 Согл.тариф.Банка НДС не облаг. ТСН "ФИРСАНОВКА ЛАЙФ"</t>
  </si>
  <si>
    <t>2189</t>
  </si>
  <si>
    <t>Комиссия за перевод в рублях по Системе N 223 от 20.05.2026 Согл.тариф.Банка НДС не облаг. ТСН "ФИРСАНОВКА ЛАЙФ"</t>
  </si>
  <si>
    <t>2193</t>
  </si>
  <si>
    <t>Комиссия за перевод в рублях по Системе N 221 от 20.05.2026 Согл.тариф.Банка НДС не облаг. ТСН "ФИРСАНОВКА ЛАЙФ"</t>
  </si>
  <si>
    <t>221</t>
  </si>
  <si>
    <t>ООО "СКЛАД КРАСОК"</t>
  </si>
  <si>
    <t>5003123271</t>
  </si>
  <si>
    <t>по счету № 26-3789 от 15.05.2026 г. за эмаль, валик. В том числе НДС 22%, 7480.00 руб.</t>
  </si>
  <si>
    <t>Краска и малярные материалы</t>
  </si>
  <si>
    <t>2213</t>
  </si>
  <si>
    <t>Комиссия за перевод в рублях по Системе N 124 от 20.05.2026 Согл.тариф.Банка НДС не облаг. ТСН "ФИРСАНОВКА ЛАЙФ"</t>
  </si>
  <si>
    <t>223</t>
  </si>
  <si>
    <t>ООО "ТОРГПРОМСАЛОН"</t>
  </si>
  <si>
    <t>7743015183</t>
  </si>
  <si>
    <t>Оплата по счету No 125 от 15 мая 2026 г. За Гипохлорит. Доставка. В том числе НДС 5%, 230.00 руб.</t>
  </si>
  <si>
    <t>ВЗУ — реагенты/гипохлорит</t>
  </si>
  <si>
    <t>Обслуживание ВЗУ</t>
  </si>
  <si>
    <t>225</t>
  </si>
  <si>
    <t>{VO70060} Перечисление аванса по заработной плате нерезидентам за Май 2026г. по ведомости MZUU от 20.05.2026г. НДС не облагается</t>
  </si>
  <si>
    <t>Авансы нерезидентам</t>
  </si>
  <si>
    <t>220</t>
  </si>
  <si>
    <t>ИП Пономарева Татьяна Валерьевна</t>
  </si>
  <si>
    <t>771378656436</t>
  </si>
  <si>
    <t>Оплата по договору абонентского юридического обслуживания №3 от 15.11.2024г. По акту №18 от 15.05.2026г. НДС не облагается</t>
  </si>
  <si>
    <t>Абонентское юридическое сопровождение</t>
  </si>
  <si>
    <t>Юридические услуги (нерегулярные расходы)</t>
  </si>
  <si>
    <t>226</t>
  </si>
  <si>
    <t>Перечисление аванса по заработной плате за Май 2026г. по ведомости MZUS от 20.05.2026г. НДС не облагается</t>
  </si>
  <si>
    <t>Авансы</t>
  </si>
  <si>
    <t>375</t>
  </si>
  <si>
    <t>Комиссия за перевод в рублях по Системе N 220 от 21.05.2026 Согл.тариф.Банка НДС не облаг. ТСН "ФИРСАНОВКА ЛАЙФ"</t>
  </si>
  <si>
    <t>9231</t>
  </si>
  <si>
    <t>Расчеты через ТУ 2342016123420161\RU\Golikovo\FIXPRICE 8105 по чеку 18.05.26,31Z12H по карте 519747++++++4560. MCC5331</t>
  </si>
  <si>
    <t>Fix Price</t>
  </si>
  <si>
    <t>1131</t>
  </si>
  <si>
    <t>Комиссия за перевод в рублях по Системе N 125 от 22.05.2026 Согл.тариф.Банка НДС не облаг. ТСН "ФИРСАНОВКА ЛАЙФ"</t>
  </si>
  <si>
    <t>125</t>
  </si>
  <si>
    <t>ООО "ИНТЕРНЕТ РЕШЕНИЯ"</t>
  </si>
  <si>
    <t>7704217370</t>
  </si>
  <si>
    <t>Оплата по счету-оферте №0113011154-0091 от 21.05.2026г. головка и леска для триммера. Сумма 9396-00 Без налога (НДС)</t>
  </si>
  <si>
    <t>Инструмент и запчасти</t>
  </si>
  <si>
    <t>116</t>
  </si>
  <si>
    <t>Оплата по счету-оферте №0113011154-0089 от 07.05.2026г. мешки для мусора. Сумма 11789-00 Без налога (НДС)</t>
  </si>
  <si>
    <t>Мешки для мусора</t>
  </si>
  <si>
    <t>123</t>
  </si>
  <si>
    <t>2991</t>
  </si>
  <si>
    <t>Комиссия за перевод в рублях по Системе N 116 от 25.05.2026 Согл.тариф.Банка НДС не облаг. ТСН "ФИРСАНОВКА ЛАЙФ"</t>
  </si>
  <si>
    <t>227</t>
  </si>
  <si>
    <t>УФК по Московской области (Химкинский ОВО  филиал ФГКУ "УВО ВНГ РОССИИ ПО МОСКОВСКОЙ ОБЛАСТИ" л/с 04481D32730</t>
  </si>
  <si>
    <t>5012074888</t>
  </si>
  <si>
    <t>Оплата по счет №1845 от 01.05.2026г. Охранные услуги за май 2026г. НДС не облагается</t>
  </si>
  <si>
    <t>Тревожная кнопка / государственная охрана</t>
  </si>
  <si>
    <t>Обслуживание тревожной кнопки Росгвардии</t>
  </si>
  <si>
    <t>895</t>
  </si>
  <si>
    <t>Расчеты через ТУ 9179945491799454\RU\HIMKI\IP AKOBYAN AA по чеку 26.05.26,7FW7UE по карте 519747++++++4560. MCC5211</t>
  </si>
  <si>
    <t>109</t>
  </si>
  <si>
    <t>ЕНП (Стр.взн. Апрель 2026)</t>
  </si>
  <si>
    <t>Страховые взносы</t>
  </si>
  <si>
    <t>7883</t>
  </si>
  <si>
    <t>Расчеты через ТУ L003099PL003099P\RU\Himki\POSTRUS SERVICE 141441 по чеку 26.05.26,40X4YR по карте 519747++++++4560. MCC9402</t>
  </si>
  <si>
    <t>132</t>
  </si>
  <si>
    <t>ООО "ПРОФДЕЗ"</t>
  </si>
  <si>
    <t>7716936474</t>
  </si>
  <si>
    <t>Оплата по счету №337 от 28.05.2022 за услуги по дезинсекции помещений. Сумма 8000-00 Без налога (НДС)</t>
  </si>
  <si>
    <t>Дезинсекция помещений</t>
  </si>
  <si>
    <t>Непредвиденные расходы / требует основания</t>
  </si>
  <si>
    <t>погашение задолженности прошлых периодов</t>
  </si>
  <si>
    <t>В назначении указан счет от 28.05.2022; период оказания услуги не установлен.</t>
  </si>
  <si>
    <t>Уточнить, является ли платеж погашением старой задолженности или ошибкой в назначении; представить счет, акт и сверку.</t>
  </si>
  <si>
    <t>305</t>
  </si>
  <si>
    <t>Комиссия за перевод в рублях по Системе N 132 от 29.05.2026 Согл.тариф.Банка НДС не облаг. ТСН "ФИРСАНОВКА ЛАЙФ"</t>
  </si>
  <si>
    <t>129</t>
  </si>
  <si>
    <t>Оплата по счету-оферте №0113011154-0092 от 26.05.2026г. мешки для мусора. Сумма 13910-00 Без налога (НДС)</t>
  </si>
  <si>
    <t>Расходы июнь 2026(1).xlsx</t>
  </si>
  <si>
    <t>1969</t>
  </si>
  <si>
    <t>Комиссия за обсл.счета за период с 01.06.26 по 30.06.26 по ПУ "Лучший Старт" Осн.тарифы Банка,НДС не облаг. ТСН "ФИРСАНОВКА ЛАЙФ"</t>
  </si>
  <si>
    <t>228</t>
  </si>
  <si>
    <t>Оплата по счет №2180 от 01.06.2026г. Охранные услуги за июнь 2026г. НДС не облагается</t>
  </si>
  <si>
    <t>5581</t>
  </si>
  <si>
    <t>Расчеты через ТУ 3297884132978841\RU\Golikovo\FIXPRICE 8105 по чеку 29.05.26,3NM7HU по карте 519747++++++4560. MCC5331</t>
  </si>
  <si>
    <t>4601</t>
  </si>
  <si>
    <t>Расчеты через ТУ 8220170982201709\RU\MOSKVA\YANDEX EDA по чеку 01.06.26,3514U7 по карте 519747++++++4560. MCC5814</t>
  </si>
  <si>
    <t>Yandex Еда</t>
  </si>
  <si>
    <t>Не классифицировано — расходы на питание/продукты</t>
  </si>
  <si>
    <t>137</t>
  </si>
  <si>
    <t>ООО "ЛайфТелеком"</t>
  </si>
  <si>
    <t>7814466467</t>
  </si>
  <si>
    <t>Оплата по счету № FWR70875/0106 от 01.06.2026г. абонетская плата "FWR70875". Сумма 5000-00 В т.ч. НДС  (22%) 901-64</t>
  </si>
  <si>
    <t>139</t>
  </si>
  <si>
    <t>Оплата по счету №24462 от 31.05.2026г. за предоставление в аренду имущества конт Контейнер евро 1,1 м3  май 2026г. Сумма 1162-67 В т.ч. НДС  (22%) 209-66</t>
  </si>
  <si>
    <t>230</t>
  </si>
  <si>
    <t>Оплата по счету №120 от 30.04.2026г. за вывоз мусора за апрель 2026г. Сумма 179400-00 В том числе НДС (5%) 8542-86</t>
  </si>
  <si>
    <t>231</t>
  </si>
  <si>
    <t>Оплата по счету №24 от 31.01.2026г. за вывоз мусора за янврь 2026г.(крупногабаритный мусор) Сумма 27600-00 В том числе НДС (5%) 1314-29</t>
  </si>
  <si>
    <t>2026-01</t>
  </si>
  <si>
    <t>Крупногабаритный мусор</t>
  </si>
  <si>
    <t>Оплата услуги прошлого периода с лагом более 60 дней.</t>
  </si>
  <si>
    <t>Представить акт сверки с подрядчиком и остаток кредиторской задолженности по месяцам.</t>
  </si>
  <si>
    <t>3337</t>
  </si>
  <si>
    <t>Расчеты через ТУ 9179945491799454\RU\HIMKI\IP AKOBYAN AA по чеку 03.06.26,1K85AV по карте 519747++++++4560. MCC5211</t>
  </si>
  <si>
    <t>4373</t>
  </si>
  <si>
    <t>Расчеты через ТУ 8215425382154253\RU\MOSKVA\YANDEX PLUS по чеку 03.06.26,9575BT по карте 519747++++++4560. MCC5815</t>
  </si>
  <si>
    <t>Yandex Plus</t>
  </si>
  <si>
    <t>1121</t>
  </si>
  <si>
    <t>Расчеты через ТУ 9179945491799454\RU\HIMKI\IP AKOBYAN AA по чеку 04.06.26,56Y7RA по карте 519747++++++4560. MCC5211</t>
  </si>
  <si>
    <t>142</t>
  </si>
  <si>
    <t>Взносы на обязательное страхование от несчастных случаев за май 2026г. Регистрационный номер в СФР 1092208212</t>
  </si>
  <si>
    <t>143</t>
  </si>
  <si>
    <t>ЕНП (НДФЛ 01.06-22.06)</t>
  </si>
  <si>
    <t>210</t>
  </si>
  <si>
    <t>Перечисление заработной платы за Май 2026г. по ведомости AAH8 от 05.06.2026г. НДС не облагается</t>
  </si>
  <si>
    <t>233</t>
  </si>
  <si>
    <t>{VO70060} Перечисление заработной платы нерезидентам за Май 2026г. по ведомости ADYG от 05.06.2026г. НДС не облагается</t>
  </si>
  <si>
    <t>234</t>
  </si>
  <si>
    <t>{VO70060} Перечисление премии нерезидентам за Май 2026г. по ведомости AE4O от 05.06.2026г. НДС не облагается</t>
  </si>
  <si>
    <t>5067</t>
  </si>
  <si>
    <t>Расчеты через ТУ 8218764982187649\RU\MOSKVA\YANDEX GO по чеку 04.06.26,6297MH по карте 519747++++++4560. MCC4121</t>
  </si>
  <si>
    <t>Yandex Go</t>
  </si>
  <si>
    <t>6369</t>
  </si>
  <si>
    <t>Расчеты через ТУ 8218765182187651\RU\MOSKVA\YANDEX DOSTAVKA по чеку 04.06.26,6BU3WF по карте 519747++++++4560. MCC4215</t>
  </si>
  <si>
    <t>Yandex Доставка</t>
  </si>
  <si>
    <t>6371</t>
  </si>
  <si>
    <t>Расчеты через ТУ 8218765182187651\RU\MOSKVA\YANDEX DOSTAVKA по чеку 04.06.26,3M601S по карте 519747++++++4560. MCC4215</t>
  </si>
  <si>
    <t>6529</t>
  </si>
  <si>
    <t>Расчеты через ТУ 8218764982187649\RU\MOSKVA\YANDEX GO по чеку 04.06.26,6S587T по карте 519747++++++4560. MCC4121</t>
  </si>
  <si>
    <t>8931</t>
  </si>
  <si>
    <t>Расчеты через ТУ Y0285192Y0285192\RU\Golikovo\IP TADEVOSYAN A S по чеку 04.06.26,9862UC по карте 519747++++++4560. MCC5251</t>
  </si>
  <si>
    <t>232</t>
  </si>
  <si>
    <t>Перечисление премии за Апрель 2026г. по ведомости AAHA от 05.06.2026г. НДС не облагается</t>
  </si>
  <si>
    <t>Премии</t>
  </si>
  <si>
    <t>236</t>
  </si>
  <si>
    <t>Оплата по счету-оферте № 0113011154-0093 от 08.06.2026 г. за инвентарь (патрон, грабли, лампочки и др.). НДС не облагается</t>
  </si>
  <si>
    <t>Хозяйственные товары и инвентарь</t>
  </si>
  <si>
    <t>1275</t>
  </si>
  <si>
    <t>Ком-я за внеш.перевод в валюте РФ на сч.ФЛ N 237 от 09.06.2026 Согл.тариф.Банка НДС не облаг. ТСН "ФИРСАНОВКА ЛАЙФ"</t>
  </si>
  <si>
    <t>23</t>
  </si>
  <si>
    <t>Комиссия за обслуживание карты 519747+4560 за пер. с 09.05.26 по 08.06.26 в соот. с Тарифами Банка. В т.ч. НДС 22% ТСН "ФИРСАНОВКА ЛАЙФ"</t>
  </si>
  <si>
    <t>237</t>
  </si>
  <si>
    <t>Гаврилов Андрей Владимирович</t>
  </si>
  <si>
    <t>211669178084</t>
  </si>
  <si>
    <t>по счету №1 от 05.05.2026 за диагностику механизма башенных часов, замену ламп. НДС не облагается</t>
  </si>
  <si>
    <t>Ремонт башенных часов</t>
  </si>
  <si>
    <t>Непредвиденные расходы / вне сметы</t>
  </si>
  <si>
    <t>Платеж физическому лицу; требуется подтверждение объема и результата работ.</t>
  </si>
  <si>
    <t>Представить договор, счет/акт, дефектную ведомость и подтверждение выполненного результата.</t>
  </si>
  <si>
    <t>3059</t>
  </si>
  <si>
    <t>Расчеты через ТУ 9179945491799454\RU\HIMKI\IP AKOBYAN AA по чеку 08.06.26,2AA79H по карте 519747++++++4560. MCC5211</t>
  </si>
  <si>
    <t>5217</t>
  </si>
  <si>
    <t>Расчеты через ТУ 9179945491799454\RU\HIMKI\IP AKOBYAN AA по чеку 08.06.26,4A563S по карте 519747++++++4560. MCC5211</t>
  </si>
  <si>
    <t>8109</t>
  </si>
  <si>
    <t>Расчеты через ТУ 83957100839571\RU\MYTISCHI\LEMANA PRO по чеку 08.06.26,60C3WN по карте 519747++++++4560. MCC5200</t>
  </si>
  <si>
    <t>8727</t>
  </si>
  <si>
    <t>Расчеты через ТУ 4343882843438828\RU\Khimki\OOO SKLAD KRASOK по чеку 08.06.26,7TA1MH по карте 519747++++++4560. MCC5198</t>
  </si>
  <si>
    <t>1083</t>
  </si>
  <si>
    <t>Расчеты через ТУ 9179945491799454\RU\HIMKI\IP AKOBYAN AA по чеку 10.06.26,4FX6KW по карте 519747++++++4560. MCC5211</t>
  </si>
  <si>
    <t>114</t>
  </si>
  <si>
    <t>Оплата по счету №572 от 06.05.2026г. за бух. обслуживание. Сумма 74750-00 В т.ч. НДС  (5%) 3559-52</t>
  </si>
  <si>
    <t>238</t>
  </si>
  <si>
    <t>Оплата по счету-оферте № 0113011154-0094 от 10.06.2026 г. за хоз. товары (дюбель, циклоп, леска и др.). НДС не облагается</t>
  </si>
  <si>
    <t>10027</t>
  </si>
  <si>
    <t>Расчеты через ТУ 4343882843438828\RU\Khimki\OOO SKLAD KRASOK по чеку 10.06.26,37K16W по карте 519747++++++4560. MCC5198</t>
  </si>
  <si>
    <t>935</t>
  </si>
  <si>
    <t>Расчеты через ТУ 9179945491799454\RU\HIMKI\IP AKOBYAN AA по чеку 11.06.26,7C674S по карте 519747++++++4560. MCC5211</t>
  </si>
  <si>
    <t>9721</t>
  </si>
  <si>
    <t>Расчеты через ТУ 5945037959450379\RU\MOSCOW\AVTOMAT  AZS 77628 по чеку 10.06.26,7478A2 по карте 519747++++++4560. MCC5542</t>
  </si>
  <si>
    <t>9875</t>
  </si>
  <si>
    <t>Расчеты через ТУ 5945037959450379\RU\MOSCOW\AVTOMAT  AZS 77628 по чеку 10.06.26,2YR5H2 по карте 519747++++++4560. MCC5542</t>
  </si>
  <si>
    <t>8197</t>
  </si>
  <si>
    <t>Расчеты через ТУ L003099PL003099P\RU\Himki\POSTRUS SERVICE 141441 по чеку 11.06.26,3SN971 по карте 519747++++++4560. MCC9402</t>
  </si>
  <si>
    <t>6559</t>
  </si>
  <si>
    <t>Расчеты через ТУ 2036838420368384\RU\Khimki\BEELINE по чеку 11.06.26,8KW7U1 по карте 519747++++++4560. MCC4812</t>
  </si>
  <si>
    <t>Связь</t>
  </si>
  <si>
    <t>2443</t>
  </si>
  <si>
    <t>Комиссия за перевод в рублях по Системе N 65 от 15.06.2026 Согл.тариф.Банка НДС не облаг. ТСН "ФИРСАНОВКА ЛАЙФ"</t>
  </si>
  <si>
    <t>65</t>
  </si>
  <si>
    <t>Оплата по сч. № 51520226006136 от 11.03.2026г. (дог.№50050002017683) за февраль 2026г.  Сумма 515190-45. НДС не облагается</t>
  </si>
  <si>
    <t>2026-02</t>
  </si>
  <si>
    <t>Оплата относится к периоду с существенным лагом; требуется сверка остатка по счету.</t>
  </si>
  <si>
    <t>Представить акт сверки с Мосэнергосбытом и остаток задолженности по месяцам.</t>
  </si>
  <si>
    <t>1101</t>
  </si>
  <si>
    <t>Комиссия за перевод в рублях по Системе N 113 от 16.06.2026 Согл.тариф.Банка НДС не облаг. ТСН "ФИРСАНОВКА ЛАЙФ"</t>
  </si>
  <si>
    <t>113</t>
  </si>
  <si>
    <t>Оплата по счету №УВ000009113 от 30.04.2026г. за водоотведение апрель 2026г. Сумма 127271-37 В том числе НДС  (22%) 22950-57</t>
  </si>
  <si>
    <t>148</t>
  </si>
  <si>
    <t>Оплата по счету № 101213963422 от 31.05.2026г. за услуги связи. Сумма 605-51 В т.ч. НДС  (22%) 109-19</t>
  </si>
  <si>
    <t>150</t>
  </si>
  <si>
    <t>Манохин Вячеслав Анатольевич</t>
  </si>
  <si>
    <t>504707065652</t>
  </si>
  <si>
    <t>Перечисление по АО согласно ведомости OWDF от 15.06.2026г.  Сумма 4075-66 Без налога (НДС)</t>
  </si>
  <si>
    <t>Возмещение по авансовому отчету</t>
  </si>
  <si>
    <t>авансовый отчет и чеки не представлены</t>
  </si>
  <si>
    <t>Назначение не раскрывает состав приобретений.</t>
  </si>
  <si>
    <t>Представить авансовый отчет, чеки, перечень ТМЦ и хозяйственную цель.</t>
  </si>
  <si>
    <t>3097</t>
  </si>
  <si>
    <t>Расчеты через ТУ 9179945491799454\RU\HIMKI\IP AKOBYAN AA по чеку 15.06.26,8HZ1X0 по карте 519747++++++4560. MCC5211</t>
  </si>
  <si>
    <t>7555</t>
  </si>
  <si>
    <t>Комис. за Альфа-Чек Бизнес за пер. 16.05.26-15.06.26по к.5197+4560 осн.ТарифБанка,ТСН "ФИРСАНОВКА ЛАЙФ" в т.ч.НДС 22%</t>
  </si>
  <si>
    <t>931</t>
  </si>
  <si>
    <t>Комиссия за внутренний перевод в валюте РФ на счета ФЛ N 150 от 16.06.2026 Согл.тариф.Банка НДС не облаг. ТСН "ФИРСАНОВКА ЛАЙФ"</t>
  </si>
  <si>
    <t>975</t>
  </si>
  <si>
    <t>Комиссия за перевод в рублях по Системе N 148 от 16.06.2026 Согл.тариф.Банка НДС не облаг. ТСН "ФИРСАНОВКА ЛАЙФ"</t>
  </si>
  <si>
    <t>9425</t>
  </si>
  <si>
    <t>Расчеты через ТУ 3543294135432941\RU\Khimki\ELEKTRIKA по чеку 15.06.26,7WN3F0 по карте 519747++++++4560. MCC5211</t>
  </si>
  <si>
    <t>3149</t>
  </si>
  <si>
    <t>Расчеты через ТУ 9184795391847953\RU\HIMKI\IP BATYRKANOV по чеку 17.06.26,4ES98N по карте 519747++++++4560. MCC5231</t>
  </si>
  <si>
    <t>9975</t>
  </si>
  <si>
    <t>Расчеты через ТУ 3652636936526369\RU\Khimki\MAG 1 по чеку 15.06.26,81E09W по карте 519747++++++4560. MCC5411</t>
  </si>
  <si>
    <t>Продуктовый магазин</t>
  </si>
  <si>
    <t>10001</t>
  </si>
  <si>
    <t>Расчеты через ТУ 3297884132978841\RU\Golikovo\FIXPRICE 8105 по чеку 16.06.26,47V7TR по карте 519747++++++4560. MCC5331</t>
  </si>
  <si>
    <t>145</t>
  </si>
  <si>
    <t>151</t>
  </si>
  <si>
    <t>Оплата по договору абонентского юридического обслуживания №3 от 15.12.2024г. По акту №19 от 15.06.2026г. Сумма 53500-00 Без налога (НДС)</t>
  </si>
  <si>
    <t>Два идентичных платежа в один день по одному договору и акту №19; возможен дубль либо две части одной услуги.</t>
  </si>
  <si>
    <t>К какому периоду и договору относятся два платежа по 53 500 ₽ от 19.06.2026? Представить счета и акты, подтверждающие две разные услуги, либо оформить возврат/зачет при дубле.</t>
  </si>
  <si>
    <t>241</t>
  </si>
  <si>
    <t>{VO70060} Перечисление аванса по заработной плате нерезидентам за Июнь 2026г. по ведомости  ORRU от 15.06.2026г. НДС не облагается</t>
  </si>
  <si>
    <t>242</t>
  </si>
  <si>
    <t>Перечисление аванса по заработной плате за Июнь 2026г. по ведомости ORRT от 15.06.2026г. НДС не облагается</t>
  </si>
  <si>
    <t>243</t>
  </si>
  <si>
    <t>2713</t>
  </si>
  <si>
    <t>Комиссия за перевод в рублях по Системе N 243 от 19.06.2026 Согл.тариф.Банка НДС не облаг. ТСН "ФИРСАНОВКА ЛАЙФ"</t>
  </si>
  <si>
    <t>Комиссия за перевод в рублях по Системе N 151 от 19.06.2026 Согл.тариф.Банка НДС не облаг. ТСН "ФИРСАНОВКА ЛАЙФ"</t>
  </si>
  <si>
    <t>9329</t>
  </si>
  <si>
    <t>Расчеты через ТУ 4091112440911124\RU\Moskva\Building Materials по чеку 17.06.26,6V271F по карте 519747++++++4560. MCC5211</t>
  </si>
  <si>
    <t>9897</t>
  </si>
  <si>
    <t>Расчеты через ТУ 2019341020193410\RU\Khimki\IP MKHITARYAN D V по чеку 17.06.26,41775E по карте 519747++++++4560. MCC5211</t>
  </si>
  <si>
    <t>5415</t>
  </si>
  <si>
    <t>Расчеты через ТУ 8218765182187651\RU\MOSKVA\YANDEX DOSTAVKA по чеку 19.06.26,926567 по карте 519747++++++4560. MCC4215</t>
  </si>
  <si>
    <t>1387</t>
  </si>
  <si>
    <t>Комиссия за перевод в рублях по Системе N 152 от 23.06.2026 Согл.тариф.Банка НДС не облаг. ТСН "ФИРСАНОВКА ЛАЙФ"</t>
  </si>
  <si>
    <t>1391</t>
  </si>
  <si>
    <t>Комиссия за перевод в рублях по Системе N 154 от 23.06.2026 Согл.тариф.Банка НДС не облаг. ТСН "ФИРСАНОВКА ЛАЙФ"</t>
  </si>
  <si>
    <t>152</t>
  </si>
  <si>
    <t>Оплата по счету №АЗЭ-0200301 от 20.06.26г.на период с 01.07.2026 г. до 31.07.2026 г. за право использования программы 1С: Предприятие 8.  Сумма 3800-00 Без налога (НДС)</t>
  </si>
  <si>
    <t>2026-07</t>
  </si>
  <si>
    <t>154</t>
  </si>
  <si>
    <t>Оплата по счету-оферте №0113011154-0095 от 23.06.2026г. мешки для мусора, ершик. нож для газонокос., мыло. Сумма 8895-00 Без налога (НДС)</t>
  </si>
  <si>
    <t>9189</t>
  </si>
  <si>
    <t>Расчеты через ТУ 4144668541446685\RU\Khimki\MAG 1 по чеку 22.06.26,2BC3UM по карте 519747++++++4560. MCC5411</t>
  </si>
  <si>
    <t>9589</t>
  </si>
  <si>
    <t>Расчеты через ТУ 3652636936526369\RU\Khimki\MAG 1 по чеку 22.06.26,18U1TM по карте 519747++++++4560. MCC5411</t>
  </si>
  <si>
    <t>1933</t>
  </si>
  <si>
    <t>Комиссия за перевод в рублях по Системе N 246 от 29.06.2026 Согл.тариф.Банка НДС не облаг. ТСН "ФИРСАНОВКА ЛАЙФ"</t>
  </si>
  <si>
    <t>246</t>
  </si>
  <si>
    <t>Частичная оплата по сч. № 51520326005241 от 09.04.2026г. (дог.№50050002017683) за март 2026г. Сумма 150000-00 руб. В том числе НДС 22%, 27049.18 руб.</t>
  </si>
  <si>
    <t>Частичная оплата счета; остаток обязательства по представленным выпискам установить нельзя. Оплата относится к периоду с существенным лагом; требуется сверка остатка по счету.</t>
  </si>
  <si>
    <t>1945</t>
  </si>
  <si>
    <t>Комиссия за обсл.счета за период с 01.07.26 по 31.07.26 по ПУ "Лучший Старт" Осн.тарифы Банка,НДС не облаг. ТСН "ФИРСАНОВКА ЛАЙФ"</t>
  </si>
  <si>
    <t>Расходы июль 2026г(1).xlsx</t>
  </si>
  <si>
    <t>156</t>
  </si>
  <si>
    <t>Взносы на обязательное страхование от несчастных случаев за июнь 2026г. Регистрационный номер в СФР 1092208212</t>
  </si>
  <si>
    <t>160</t>
  </si>
  <si>
    <t>Оплата по счету №29516 от 30.06.2026г. за предоставление в аренду имущества конт Контейнер евро 1,1 м3 июнь 2026г. Сумма 1162-67 В т.ч. НДС  (22%) 209-66</t>
  </si>
  <si>
    <t>163</t>
  </si>
  <si>
    <t>Оплата по счету № 101221007076 от 30.06.2026г. за услуги связи. Сумма 605-51 В т.ч. НДС  (22%) 109-19</t>
  </si>
  <si>
    <t>248</t>
  </si>
  <si>
    <t>{VO70060} Перечисление заработной платы нерезидентам за Июнь 2026г. по ведомости FOPX от 03.07.2026г. НДС не облагается</t>
  </si>
  <si>
    <t>249</t>
  </si>
  <si>
    <t>{VO70060} Перечисление премии нерезидентам за Июнь 2026г. по ведомости FOPV от 03.07.2026г. НДС не облагается</t>
  </si>
  <si>
    <t>251</t>
  </si>
  <si>
    <t>Перечисление заработной платы за Июнь 2026г. по ведомости FOPT от 03.07.2026г. НДС не облагается</t>
  </si>
  <si>
    <t>144</t>
  </si>
  <si>
    <t>ЕНП (Стр.взн. Май 2026)</t>
  </si>
  <si>
    <t>157</t>
  </si>
  <si>
    <t>ЕНП (НДФЛ 01.07-22.07)</t>
  </si>
  <si>
    <t>166</t>
  </si>
  <si>
    <t>Оплата по акту сверки от 28.05.2026г. за предоставление в аренду имущества. Сумма 2888-80 В т.ч. НДС  (22%) 520-93</t>
  </si>
  <si>
    <t>252</t>
  </si>
  <si>
    <t>Оплата по счет №2605 от 01.07.2026г. Охранные услуги за июль 2026г. НДС не облагается</t>
  </si>
  <si>
    <t>167</t>
  </si>
  <si>
    <t>ООО "ВсеИнструменты.ру"</t>
  </si>
  <si>
    <t>7722753969</t>
  </si>
  <si>
    <t>Оплата по счету № 2607-454302-13617 от 08.07.2026г.  за бензокосу, тримм.головка, доводчик, лампы. Сумма 39746-00 В т.ч. НДС  (22%) 7167-31</t>
  </si>
  <si>
    <t>Комиссия за обслуживание карты 519747+4560 за пер. с 09.06.26 по 08.07.26 в соот. с Тарифами Банка. В т.ч. НДС 22% ТСН "ФИРСАНОВКА ЛАЙФ"</t>
  </si>
  <si>
    <t>254</t>
  </si>
  <si>
    <t>ЕНП - транспортный налог 2 кв 2026</t>
  </si>
  <si>
    <t>Транспортный налог</t>
  </si>
  <si>
    <t>Вне сметы / налоги не выделены отдельно</t>
  </si>
  <si>
    <t>256</t>
  </si>
  <si>
    <t>8237</t>
  </si>
  <si>
    <t>Расчеты через ТУ Y0285192Y0285192\RU\Golikovo\IP TADEVOSYAN A S по чеку 08.07.26,2UB2KN по карте 519747++++++4560. MCC5251</t>
  </si>
  <si>
    <t>9513</t>
  </si>
  <si>
    <t>Расчеты через ТУ RZ121604RZ121604\RU\ZELENOGRAD\GAZPROMNEFT AZS 1 по чеку 08.07.26,3319CS по карте 519747++++++4560. MCC5541</t>
  </si>
  <si>
    <t>169</t>
  </si>
  <si>
    <t>Оплата по счету-оферте №0113011154-0096 от 13.07.2026г. реле, сапоги,диск алм.,контактор. Сумма 33843-00 Без налога (НДС)</t>
  </si>
  <si>
    <t>Инструмент, спецодежда и электротовары</t>
  </si>
  <si>
    <t>253</t>
  </si>
  <si>
    <t>ЕНП - УСН 6% за 2 квартал 2026 г. (с пеней, полученных от жителей)</t>
  </si>
  <si>
    <t>УСН</t>
  </si>
  <si>
    <t>138</t>
  </si>
  <si>
    <t>Оплата по счету №167 от 31.05.2026г. за вывоз мусора за май 2026г. Сумма 185250-00 В т.ч. НДС  (5%) 8542-86</t>
  </si>
  <si>
    <t>175</t>
  </si>
  <si>
    <t>Оплата по договору абонентского юридического обслуживания №3 от 15.12.2024г. По акту №20 от 15.07.2026г. Сумма 92500-00 Без налога (НДС)</t>
  </si>
  <si>
    <t>7167</t>
  </si>
  <si>
    <t>Комис. за Альфа-Чек Бизнес за пер. 16.06.26-15.07.26по к.5197+4560 осн.ТарифБанка,ТСН "ФИРСАНОВКА ЛАЙФ" в т.ч.НДС 22%</t>
  </si>
  <si>
    <t>3433</t>
  </si>
  <si>
    <t>Расчеты через ТУ 9179945491799454\RU\HIMKI\IP AKOBYAN AA по чеку 16.07.26,67C3Y5 по карте 519747++++++4560. MCC5211</t>
  </si>
  <si>
    <t>3153</t>
  </si>
  <si>
    <t>Расчеты через ТУ 9179945491799454\RU\HIMKI\IP AKOBYAN AA по чеку 17.07.26,1CZ74Y по карте 519747++++++4560. MCC5211</t>
  </si>
  <si>
    <t>9391</t>
  </si>
  <si>
    <t>Расчеты через ТУ RZ121601RZ121601\RU\ZELENOGRAD\GAZPROMNEFT AZS 1 по чеку 16.07.26,2AX7T2 по карте 519747++++++4560. MCC5541</t>
  </si>
  <si>
    <t>178</t>
  </si>
  <si>
    <t>Оплата по счету №АЗЭ-0211736 от 20.07.26г.на период с 01.08.2026 г. до 31.08.2026 г. за право использования программы 1С: Предприятие 8.  Сумма 3800-00 Без налога (НДС)</t>
  </si>
  <si>
    <t>2026-08</t>
  </si>
  <si>
    <t>1271</t>
  </si>
  <si>
    <t>Комиссия за перевод в рублях по Системе N 180 от 21.07.2026 Согл.тариф.Банка НДС не облаг. ТСН "ФИРСАНОВКА ЛАЙФ"</t>
  </si>
  <si>
    <t>158</t>
  </si>
  <si>
    <t>ЕНП (Стр.взн. Июнь 2026)</t>
  </si>
  <si>
    <t>174</t>
  </si>
  <si>
    <t>ООО "ТИРАЖНЫЕ РЕШЕНИЯ 1С-РАРУС"</t>
  </si>
  <si>
    <t>1215143804</t>
  </si>
  <si>
    <t>Оплата по счету №ТРЦБ-007822 от 03.07.26г.Лицензия на доступ к модулю Онлайн Диспетчерская ЖКХ для Мобильного приложения "ЖКХ,Пред.доступа к мобильному прилож. ЖКХ. Сумма 12200-00 В т.ч. НДС  (22%) 2200-00</t>
  </si>
  <si>
    <t>Диспетчерская ЖКХ / мобильное приложение</t>
  </si>
  <si>
    <t>177</t>
  </si>
  <si>
    <t>180</t>
  </si>
  <si>
    <t>Оплата по счету-оферте №0113011154-0097 от 20.07.2026г. колеса для тачки. Сумма 33843-00 Без налога (НДС)</t>
  </si>
  <si>
    <t>Запчасти / колеса для тачки</t>
  </si>
  <si>
    <t>Комиссия за перевод в рублях по Системе N 174 от 21.07.2026 Согл.тариф.Банка НДС не облаг. ТСН "ФИРСАНОВКА ЛАЙФ"</t>
  </si>
  <si>
    <t>244</t>
  </si>
  <si>
    <t>Перечисление аванса по заработной плате за Июль 2026г. по ведомости  3ZJR от 20.07.2026г. НДС не облагается</t>
  </si>
  <si>
    <t>259</t>
  </si>
  <si>
    <t>{VO70060} Перечисление аванса по заработной плате нерезидентам за Июль 2026г. по ведомости  3ZJT от 20.07.2026г. НДС не облагается</t>
  </si>
  <si>
    <t>1157</t>
  </si>
  <si>
    <t>Комиссия за внутренний перевод в валюте РФ на счета ФЛ N 182 от 22.07.2026 Согл.тариф.Банка НДС не облаг. ТСН "ФИРСАНОВКА ЛАЙФ"</t>
  </si>
  <si>
    <t>1369</t>
  </si>
  <si>
    <t>Комиссия за перевод в рублях по Системе N 184 от 22.07.2026 Согл.тариф.Банка НДС не облаг. ТСН "ФИРСАНОВКА ЛАЙФ"</t>
  </si>
  <si>
    <t>146</t>
  </si>
  <si>
    <t>ООО "ФИРМА АЛЬТ ГРУПП"</t>
  </si>
  <si>
    <t>7709192827</t>
  </si>
  <si>
    <t>Оплата по счету №565 от 08.06.2026г. Договор № 31С-25 от 20.11.2025 г. За тех. обслуживание системы водоподготовки. Сумма 22000-00 В т.ч. НДС  (22%) 3967-21</t>
  </si>
  <si>
    <t>ВЗУ — обслуживание водоподготовки</t>
  </si>
  <si>
    <t>149</t>
  </si>
  <si>
    <t>Оплата по счету №УВ000011737 от 31.05.2026г. за водоотведение май 2026г. Сумма 102194-41 В т.ч. НДС  (22%) 18428-50</t>
  </si>
  <si>
    <t>182</t>
  </si>
  <si>
    <t>Чеченев Павел Александрович</t>
  </si>
  <si>
    <t>343704920187</t>
  </si>
  <si>
    <t>Перечисление по АО согласно ведомости 7JI3 от 22.07.2026г.  Сумма 12414-00 Без налога (НДС)</t>
  </si>
  <si>
    <t>184</t>
  </si>
  <si>
    <t>Оплата по счету-оферте №0196765085-0005 от 22.07.2026г. качели. Сумма 1230-00 Без налога (НДС)</t>
  </si>
  <si>
    <t>Качели / благоустройство</t>
  </si>
  <si>
    <t>Модернизация многофункциональной площадки / вне сметы — требует подтверждения проекта</t>
  </si>
  <si>
    <t>капитальный</t>
  </si>
  <si>
    <t>капитальный CAPEX</t>
  </si>
  <si>
    <t>По назначению нельзя установить проект, место установки и основание закупки.</t>
  </si>
  <si>
    <t>Указать проект, место установки, решение правления/собрания, утвержденный бюджет, общую стоимость и постановку на учет.</t>
  </si>
  <si>
    <t>2427</t>
  </si>
  <si>
    <t>Комиссия за перевод в рублях по Системе N 146 от 22.07.2026 Согл.тариф.Банка НДС не облаг. ТСН "ФИРСАНОВКА ЛАЙФ"</t>
  </si>
  <si>
    <t>2447</t>
  </si>
  <si>
    <t>Комиссия за перевод в рублях по Системе N 149 от 22.07.2026 Согл.тариф.Банка НДС не облаг. ТСН "ФИРСАНОВКА ЛАЙФ"</t>
  </si>
  <si>
    <t>250</t>
  </si>
  <si>
    <t>Перечисление премии за Июнь 2026г. по ведомости 3ZJS от 20.07.2026г. НДС не облагается</t>
  </si>
  <si>
    <t>255</t>
  </si>
  <si>
    <t>ЕНП - земельный налог 2 кв 2026</t>
  </si>
  <si>
    <t>Земельный налог</t>
  </si>
  <si>
    <t>8567</t>
  </si>
  <si>
    <t>Расчеты через ТУ 2268287722682877\RU\Khimki\STROITELNYJ по чеку 20.07.26,1E61V7 по карте 519747++++++4560. MCC5039</t>
  </si>
  <si>
    <t>1003</t>
  </si>
  <si>
    <t>Комиссия за перевод в рублях по Системе N 185 от 23.07.2026 Согл.тариф.Банка НДС не облаг. ТСН "ФИРСАНОВКА ЛАЙФ"</t>
  </si>
  <si>
    <t>1127</t>
  </si>
  <si>
    <t>Комиссия за перевод в рублях по Системе N 159 от 23.07.2026 Согл.тариф.Банка НДС не облаг. ТСН "ФИРСАНОВКА ЛАЙФ"</t>
  </si>
  <si>
    <t>1155</t>
  </si>
  <si>
    <t>Комиссия за перевод в рублях по Системе N 183 от 23.07.2026 Согл.тариф.Банка НДС не облаг. ТСН "ФИРСАНОВКА ЛАЙФ"</t>
  </si>
  <si>
    <t>159</t>
  </si>
  <si>
    <t>Оплата по счету №749 от 03.07.2026г. за бух. обслуживание. Сумма 69750-00 В т.ч. НДС  (5%) 3321-43</t>
  </si>
  <si>
    <t>1687</t>
  </si>
  <si>
    <t>Комиссия за перевод в рублях по Системе N 240 от 23.07.2026 Согл.тариф.Банка НДС не облаг. ТСН "ФИРСАНОВКА ЛАЙФ"</t>
  </si>
  <si>
    <t>179</t>
  </si>
  <si>
    <t>ИП Бородкин Сергей Андреевич</t>
  </si>
  <si>
    <t>773571869500</t>
  </si>
  <si>
    <t>Оплата по счету №301 от 20.07.2026г. за ассенизацию откачку)КНС Илосос, емкости. Сумма 82000-00 Без налога (НДС)</t>
  </si>
  <si>
    <t>КНС — ассенизация/илосос</t>
  </si>
  <si>
    <t>аварийный</t>
  </si>
  <si>
    <t>Нужно разделить плановую откачку, аварийные работы и погашение старых счетов.</t>
  </si>
  <si>
    <t>Представить акты, адрес/номер КНС, причину работ и решение о расходе.</t>
  </si>
  <si>
    <t>183</t>
  </si>
  <si>
    <t>Оплата по счету № FWR70875/2207 от 22.07.2026г. абонетская плата "FWR70875". Сумма 5000-00 В т.ч. НДС  (22%) 901-64</t>
  </si>
  <si>
    <t>185</t>
  </si>
  <si>
    <t>ИП Малышев Антон Анатольевич</t>
  </si>
  <si>
    <t>500200562040</t>
  </si>
  <si>
    <t>Оплата по счету №234 от 22.07.2026г. качели. Сумма 14850-00 В т.ч. НДС  (5%) 707-14</t>
  </si>
  <si>
    <t>2121</t>
  </si>
  <si>
    <t>Комиссия за перевод в рублях по Системе N 179 от 23.07.2026 Согл.тариф.Банка НДС не облаг. ТСН "ФИРСАНОВКА ЛАЙФ"</t>
  </si>
  <si>
    <t>240</t>
  </si>
  <si>
    <t>Оплата по счету № 701 от 10 июня 2026 г. за бух. обслуживание. В том числе НДС 5%, 3895.24 руб.</t>
  </si>
  <si>
    <t>186</t>
  </si>
  <si>
    <t>УФК по г.Москве (Филиал ФБУЗ "Центр гигиены и эпидемиологии в городе Москве" в Зеленоградском административном округе города Москвы л/с 20736U27450)</t>
  </si>
  <si>
    <t>7717149663</t>
  </si>
  <si>
    <t>Оплата по счету №1115 от 22.07.2026г. за отбор проб и экспертизу воды, почвы, изделий,смывов. Сумма 61925-98 В т.ч. НДС  (22%) 11166-98</t>
  </si>
  <si>
    <t>ВЗУ — лабораторные анализы</t>
  </si>
  <si>
    <t>сезонный</t>
  </si>
  <si>
    <t>187</t>
  </si>
  <si>
    <t>ООО "ПРОФИЛЬ ТРЕЙД"</t>
  </si>
  <si>
    <t>7733340716</t>
  </si>
  <si>
    <t>Оплата по счету №7792 от 24.07.2026г. за арматуру, трубу, пластину, резку и доставку. Сумма 54152-00 В т.ч. НДС  (22%) 9765-11</t>
  </si>
  <si>
    <t>Арматура, трубы, пластины</t>
  </si>
  <si>
    <t>2695</t>
  </si>
  <si>
    <t>Комиссия за перевод в рублях по Системе N 187 от 24.07.2026 Согл.тариф.Банка НДС не облаг. ТСН "ФИРСАНОВКА ЛАЙФ"</t>
  </si>
  <si>
    <t>8431</t>
  </si>
  <si>
    <t>Расчеты через ТУ RZ121601RZ121601\RU\ZELENOGRAD\GAZPROMNEFT AZS 1 по чеку 23.07.26,3M408S по карте 519747++++++4560. MCC5541</t>
  </si>
  <si>
    <t>Комиссия за перевод в рублях по Системе N 172 от 27.07.2026 Согл.тариф.Банка НДС не облаг. ТСН "ФИРСАНОВКА ЛАЙФ"</t>
  </si>
  <si>
    <t>1105</t>
  </si>
  <si>
    <t>Комиссия за перевод в рублях по Системе N 171 от 27.07.2026 Согл.тариф.Банка НДС не облаг. ТСН "ФИРСАНОВКА ЛАЙФ"</t>
  </si>
  <si>
    <t>1109</t>
  </si>
  <si>
    <t>Комиссия за перевод в рублях по Системе N 170 от 27.07.2026 Согл.тариф.Банка НДС не облаг. ТСН "ФИРСАНОВКА ЛАЙФ"</t>
  </si>
  <si>
    <t>1113</t>
  </si>
  <si>
    <t>Комиссия за перевод в рублях по Системе N 173 от 27.07.2026 Согл.тариф.Банка НДС не облаг. ТСН "ФИРСАНОВКА ЛАЙФ"</t>
  </si>
  <si>
    <t>112</t>
  </si>
  <si>
    <t>Оплата по договору № 1841/с-СНТ от 25.10.2019 счет №18591 от 30.04.26г. за обращение с ТКО за апрель 2026г. Сумма 41910-26 В т.ч. НДС  (22%) 7557-59</t>
  </si>
  <si>
    <t>140</t>
  </si>
  <si>
    <t>Оплата по договору № 1841/с-СНТ от 25.10.2019 счет №23584 от 31.05.26г. за обращение с ТКО за май 2026г. Сумма 43307-27 В т.ч. НДС  (22%) 7809-51</t>
  </si>
  <si>
    <t>170</t>
  </si>
  <si>
    <t>Оплата по счету №618 от 11.12.2025г. за ассенизацию откачку)КНС Илосос. Сумма 8000-00 Без налога (НДС)</t>
  </si>
  <si>
    <t>2025-12</t>
  </si>
  <si>
    <t>171</t>
  </si>
  <si>
    <t>Оплата по счету №114 от 01.04.2026г. за ассенизацию откачку)КНС Илосос. Сумма 8000-00 Без налога (НДС)</t>
  </si>
  <si>
    <t>172</t>
  </si>
  <si>
    <t>Оплата по счету №219 от 12.05.2026г. за ассенизацию откачку)КНС Илосос. Сумма 8000-00 Без налога (НДС)</t>
  </si>
  <si>
    <t>173</t>
  </si>
  <si>
    <t>Оплата по счету №244 от 06.06.2026г. за ассенизацию откачку)КНС Илосос. Сумма 8000-00 Без налога (НДС)</t>
  </si>
  <si>
    <t>188</t>
  </si>
  <si>
    <t>Оплата по счету-оферте №0196765085-0006 от 27.07.2026г. костюм рабочий. Сумма 16779-00 Без налога (НДС)</t>
  </si>
  <si>
    <t>Спецодежда</t>
  </si>
  <si>
    <t>Необходимо определить получателя и учет спецодежды.</t>
  </si>
  <si>
    <t>Представить накладную, выдачу ответственному лицу и решение/основание закупки.</t>
  </si>
  <si>
    <t>189</t>
  </si>
  <si>
    <t>Оплата по счету № 2607-419510-19343 от 27.07.2026г. SAMGRUPP Вышка Тура ВСР-2. ,8м SR-01120720880 Сумма 52880-00 В т.ч. НДС  (22%) 9535-74</t>
  </si>
  <si>
    <t>Вышка-тура / оборудование</t>
  </si>
  <si>
    <t>191</t>
  </si>
  <si>
    <t>ООО "ПРО-ЭКС"</t>
  </si>
  <si>
    <t>7743635155</t>
  </si>
  <si>
    <t>Оплата по Мировому соглашению по делу А41-16293/2022.  Сумма 50000-00 Без налога (НДС)</t>
  </si>
  <si>
    <t>Мировое соглашение / дело А41-16293/2022</t>
  </si>
  <si>
    <t>Вне сметы / судебные обязательства</t>
  </si>
  <si>
    <t>судебный</t>
  </si>
  <si>
    <t>Отдельное судебное обязательство, не относится к абонентскому юридическому сопровождению.</t>
  </si>
  <si>
    <t>Представить мировое соглашение, график платежей, общую сумму обязательства и остаток.</t>
  </si>
  <si>
    <t>2151</t>
  </si>
  <si>
    <t>Комиссия за перевод в рублях по Системе N 140 от 27.07.2026 Согл.тариф.Банка НДС не облаг. ТСН "ФИРСАНОВКА ЛАЙФ"</t>
  </si>
  <si>
    <t>2829</t>
  </si>
  <si>
    <t>Комиссия за перевод в рублях по Системе N 191 от 27.07.2026 Согл.тариф.Банка НДС не облаг. ТСН "ФИРСАНОВКА ЛАЙФ"</t>
  </si>
  <si>
    <t>2833</t>
  </si>
  <si>
    <t>Комиссия за перевод в рублях по Системе N 188 от 27.07.2026 Согл.тариф.Банка НДС не облаг. ТСН "ФИРСАНОВКА ЛАЙФ"</t>
  </si>
  <si>
    <t>2837</t>
  </si>
  <si>
    <t>Комиссия за перевод в рублях по Системе N 112 от 27.07.2026 Согл.тариф.Банка НДС не облаг. ТСН "ФИРСАНОВКА ЛАЙФ"</t>
  </si>
  <si>
    <t>1201</t>
  </si>
  <si>
    <t>Комиссия за перевод в рублях по Системе N 192 от 29.07.2026 Согл.тариф.Банка НДС не облаг. ТСН "ФИРСАНОВКА ЛАЙФ"</t>
  </si>
  <si>
    <t>1847</t>
  </si>
  <si>
    <t>Комиссия за перевод в рублях по Системе N 193 от 29.07.2026 Согл.тариф.Банка НДС не облаг. ТСН "ФИРСАНОВКА ЛАЙФ"</t>
  </si>
  <si>
    <t>1907</t>
  </si>
  <si>
    <t>Комиссия за перевод в рублях по Системе N 195 от 29.07.2026 Согл.тариф.Банка НДС не облаг. ТСН "ФИРСАНОВКА ЛАЙФ"</t>
  </si>
  <si>
    <t>192</t>
  </si>
  <si>
    <t>Оплата по счету №7967 от 29.07.2026г. за профнастил, упаковку и доставку. Сумма 69500-00 В т.ч. НДС  (22%) 12532-79</t>
  </si>
  <si>
    <t>Профнастил</t>
  </si>
  <si>
    <t>1923</t>
  </si>
  <si>
    <t>Комиссия за перевод в рублях по Системе N 194 от 29.07.2026 Согл.тариф.Банка НДС не облаг. ТСН "ФИРСАНОВКА ЛАЙФ"</t>
  </si>
  <si>
    <t>193</t>
  </si>
  <si>
    <t>Оплата по счету-оферте №0196765085-0007 от 29.07.2026г. колючка проволока, кронштейн. Сумма 23193-00 Без налога (НДС)</t>
  </si>
  <si>
    <t>Колючая проволока и кронштейны</t>
  </si>
  <si>
    <t>194</t>
  </si>
  <si>
    <t>Оплата по счету-оферте №0196765085-0008 от 29.07.2026г. средство от сорняков. Сумма 5339-00 Без налога (НДС)</t>
  </si>
  <si>
    <t>Средства ухода за территорией</t>
  </si>
  <si>
    <t>195</t>
  </si>
  <si>
    <t>Оплата по счету-оферте №0196765085-0009 от 29.07.2026г. опрыскиватель садовый. Сумма 1548-00 Без налога (НДС)</t>
  </si>
  <si>
    <t>261</t>
  </si>
  <si>
    <t>Оплата по счет №2983 от 01.08.2026г. Охранные услуги за август 2026г. НДС не облагается</t>
  </si>
  <si>
    <t>11723</t>
  </si>
  <si>
    <t>Расчеты через ТУ 2019341020193410\RU\Khimki\IP MKHITARYAN D V по чеку 29.07.26,2S465F по карте 519747++++++4560. MCC5211</t>
  </si>
  <si>
    <t>Кассовая структура расходов</t>
  </si>
  <si>
    <t>Май, руб.</t>
  </si>
  <si>
    <t>Июнь, руб.</t>
  </si>
  <si>
    <t>Июль, руб.</t>
  </si>
  <si>
    <t>Всего, руб.</t>
  </si>
  <si>
    <t>Предварительная классификация по назначению платежа</t>
  </si>
  <si>
    <t>Доля общих расходов</t>
  </si>
  <si>
    <t>НЕ ОФИЦИАЛЬНЫЙ ПЛАН-ФАКТ 2026: сопоставление с исторической структурой сметы 2025</t>
  </si>
  <si>
    <t>Утвержденная смета 2026 года не представлена. Ниже — только сопоставление фактических расходов с исторической структурой сметы 2025 года; оно не подтверждает перерасход или экономию бюджета 2026 года.</t>
  </si>
  <si>
    <t>Ориентир май-июль по смете 2025, руб.</t>
  </si>
  <si>
    <t>Кассовый факт, руб.</t>
  </si>
  <si>
    <t>Факт по периоду расхода май-июль, руб.</t>
  </si>
  <si>
    <t>Отклонение кассы, руб.</t>
  </si>
  <si>
    <t>Отклонение кассы, %</t>
  </si>
  <si>
    <t>Отклонение периода, руб.</t>
  </si>
  <si>
    <t>Пояснение</t>
  </si>
  <si>
    <t>ФОТ (включая выплаты, НДФЛ и взносы)</t>
  </si>
  <si>
    <t>Сопоставимость зависит от того, включает ли строка сметы налоги и взносы; июль по методу периода неполон.</t>
  </si>
  <si>
    <t>Вывоз мусора/ТКО/контейнеры</t>
  </si>
  <si>
    <t>Кассовый факт включает январь-апрель; счета за июнь-июль в выписках не видны.</t>
  </si>
  <si>
    <t>ТМЦ и эксплуатационные материалы</t>
  </si>
  <si>
    <t>Не включает капитальные/проектные покупки 215,8 тыс. руб.</t>
  </si>
  <si>
    <t>Весь кассовый расход относится к февралю-апрелю; это погашение прошлых периодов, а не расход мая-июля.</t>
  </si>
  <si>
    <t>КНС: водоотведение и откачка</t>
  </si>
  <si>
    <t>Старая смета объединяет функции; фактические услуги нужно показывать отдельно.</t>
  </si>
  <si>
    <t>ВЗУ: обслуживание, анализы, реагенты</t>
  </si>
  <si>
    <t>Отсутствуют данные о неоплаченных работах и ремонтах насосов.</t>
  </si>
  <si>
    <t>Периоды услуг предположены по датам счетов; нужен акт и объяснение изменения тарифа.</t>
  </si>
  <si>
    <t>Сопоставление относительно устойчиво.</t>
  </si>
  <si>
    <t>Связь и ИТ</t>
  </si>
  <si>
    <t>В факте есть 1С и диспетчерская ЖКХ, которые в смете частично вынесены в нерегулярные расходы.</t>
  </si>
  <si>
    <t>Тревожная кнопка/охрана</t>
  </si>
  <si>
    <t>Дополнительно оплачено обслуживание охранного оборудования.</t>
  </si>
  <si>
    <t>Фонд оплаты труда, налоги и выплаты физическим лицам</t>
  </si>
  <si>
    <t>Дата</t>
  </si>
  <si>
    <t>Период</t>
  </si>
  <si>
    <t>Контрагент/получатель</t>
  </si>
  <si>
    <t>Назначение</t>
  </si>
  <si>
    <t>Документы</t>
  </si>
  <si>
    <t>Вопрос</t>
  </si>
  <si>
    <t>Коммунальные услуги и обращение с отходами</t>
  </si>
  <si>
    <t>Дата оплаты</t>
  </si>
  <si>
    <t>Услуга</t>
  </si>
  <si>
    <t>Период услуги</t>
  </si>
  <si>
    <t>Счет/назначение</t>
  </si>
  <si>
    <t>Расходы на КНС и ВЗУ</t>
  </si>
  <si>
    <t>Объект</t>
  </si>
  <si>
    <t>КНС</t>
  </si>
  <si>
    <t>ВЗУ</t>
  </si>
  <si>
    <t>Неподтвержденная информация из проектной переписки: ремонт насоса КНС-2 мог быть оплачен членом правления из личных средств. В текущих банковских файлах такой расход не идентифицирован; требуется отдельный реестр внебанковских обязательств.</t>
  </si>
  <si>
    <t>Юридические и судебные расходы</t>
  </si>
  <si>
    <t>Вид</t>
  </si>
  <si>
    <t>Период/дело</t>
  </si>
  <si>
    <t>Договор/акт</t>
  </si>
  <si>
    <t>Возможное объяснение</t>
  </si>
  <si>
    <t>Необходимые документы</t>
  </si>
  <si>
    <t>Договор, счет, акт/соглашение, решение, реестр дела</t>
  </si>
  <si>
    <t>А41-16293/2022</t>
  </si>
  <si>
    <t>Крупные, разовые и капитальные расходы</t>
  </si>
  <si>
    <t>Предмет</t>
  </si>
  <si>
    <t>Предполагаемый проект</t>
  </si>
  <si>
    <t>OPEX/CAPEX</t>
  </si>
  <si>
    <t>Строка сметы</t>
  </si>
  <si>
    <t>Решение</t>
  </si>
  <si>
    <t>Бюджет проекта</t>
  </si>
  <si>
    <t>Результат</t>
  </si>
  <si>
    <t>Не представлено</t>
  </si>
  <si>
    <t>Не представлен</t>
  </si>
  <si>
    <t>Не подтвержден актом/фото</t>
  </si>
  <si>
    <t>Реестр кредиторской задолженности и будущих обязательств</t>
  </si>
  <si>
    <t>Контрагент/лицо</t>
  </si>
  <si>
    <t>Вид обязательства</t>
  </si>
  <si>
    <t>Сумма по документу, руб.</t>
  </si>
  <si>
    <t>Оплачено, руб.</t>
  </si>
  <si>
    <t>Остаток, руб.</t>
  </si>
  <si>
    <t>Срок</t>
  </si>
  <si>
    <t>Основание</t>
  </si>
  <si>
    <t>Статус</t>
  </si>
  <si>
    <t>АО Мосэнергосбыт</t>
  </si>
  <si>
    <t>Февраль-март 2026</t>
  </si>
  <si>
    <t>Счета указаны в назначениях</t>
  </si>
  <si>
    <t>Требуется акт сверки</t>
  </si>
  <si>
    <t>Красный</t>
  </si>
  <si>
    <t>Суммы счетов и платежей не совпадают; полная история оплат отсутствует.</t>
  </si>
  <si>
    <t>ООО ПРО-ЭКС</t>
  </si>
  <si>
    <t>Мировое соглашение</t>
  </si>
  <si>
    <t>Дело А41-16293/2022</t>
  </si>
  <si>
    <t>Мировое соглашение не представлено</t>
  </si>
  <si>
    <t>Требуется график</t>
  </si>
  <si>
    <t>Невозможно определить остаток обязательства.</t>
  </si>
  <si>
    <t>Подрядчики по отходам</t>
  </si>
  <si>
    <t>Регулярные услуги</t>
  </si>
  <si>
    <t>До мая 2026</t>
  </si>
  <si>
    <t>Счета в назначениях</t>
  </si>
  <si>
    <t>Желтый</t>
  </si>
  <si>
    <t>Есть существенный лаг оплаты.</t>
  </si>
  <si>
    <t>Физическое лицо / член правления</t>
  </si>
  <si>
    <t>Ремонт насоса КНС-2</t>
  </si>
  <si>
    <t>Информация из переписки</t>
  </si>
  <si>
    <t>Не подтверждено</t>
  </si>
  <si>
    <t>Возможное внебанковское обязательство.</t>
  </si>
  <si>
    <t>ООО Мои Финансы</t>
  </si>
  <si>
    <t>Апрель-июль 2026</t>
  </si>
  <si>
    <t>Требуются акты</t>
  </si>
  <si>
    <t>Нужно проверить периоды и старую задолженность.</t>
  </si>
  <si>
    <t>Без актов сверки, ОСВ, реестра неоплаченных актов и полной банковской выписки остатки обязательств рассчитать невозможно.</t>
  </si>
  <si>
    <t>Реестр договоров и документов</t>
  </si>
  <si>
    <t>N договора</t>
  </si>
  <si>
    <t>Дата договора</t>
  </si>
  <si>
    <t>N счета/акта</t>
  </si>
  <si>
    <t>Документ представлен</t>
  </si>
  <si>
    <t>Нет; есть только реквизиты в назначении</t>
  </si>
  <si>
    <t>Операции по корпоративной карте — документы не представлены</t>
  </si>
  <si>
    <t>Торговая точка/тип</t>
  </si>
  <si>
    <t>Предполагаемая статья</t>
  </si>
  <si>
    <t>Назначение банка</t>
  </si>
  <si>
    <t>Чек</t>
  </si>
  <si>
    <t>Авансовый отчет</t>
  </si>
  <si>
    <t>Ответственное лицо</t>
  </si>
  <si>
    <t>Хозяйственная цель</t>
  </si>
  <si>
    <t>Не установлено</t>
  </si>
  <si>
    <t>Не подтверждена</t>
  </si>
  <si>
    <t>Перечень вопросов председателю и правлению</t>
  </si>
  <si>
    <t>Приоритет</t>
  </si>
  <si>
    <t>Блок</t>
  </si>
  <si>
    <t>Сигнал</t>
  </si>
  <si>
    <t>Что установлено</t>
  </si>
  <si>
    <t>Точный запрос</t>
  </si>
  <si>
    <t>Критический</t>
  </si>
  <si>
    <t>Выписка за май</t>
  </si>
  <si>
    <t>Контрольная сумма</t>
  </si>
  <si>
    <t>В шапке файла указан дебетовый оборот 19 614 358,66 руб., тогда как сумма 52 операций составляет 1 961 435,66 руб.</t>
  </si>
  <si>
    <t>Подтвердить корректный оборот и предоставить исходную банковскую PDF-выписку/выгрузку без ручных изменений.</t>
  </si>
  <si>
    <t>Два платежа по 53 500 руб. 19.06.2026</t>
  </si>
  <si>
    <t>Платежи полностью совпадают по контрагенту, договору, акту N19, сумме и дате.</t>
  </si>
  <si>
    <t>Представить два разных счета/акта либо подтвердить возврат/зачет ошибочного дубля.</t>
  </si>
  <si>
    <t>Платежи за февраль-март с лагом 90-107 дней</t>
  </si>
  <si>
    <t>За февраль оплачено 413 937 руб.; за март два частичных платежа по 150 000 руб. В назначениях указаны суммы счетов, отличающиеся от списаний.</t>
  </si>
  <si>
    <t>Представить акт сверки с Мосэнергосбытом, остаток по каждому месяцу и график погашения.</t>
  </si>
  <si>
    <t>50 000 руб. по мировому соглашению А41-16293/2022</t>
  </si>
  <si>
    <t>В выписке не указаны общая сумма обязательства, график и остаток.</t>
  </si>
  <si>
    <t>Представить мировое соглашение, решение об одобрении, график и остаток обязательства.</t>
  </si>
  <si>
    <t>47 операций на 113 437,61 руб.</t>
  </si>
  <si>
    <t>Чеки, авансовые отчеты, ответственные лица и хозяйственная цель не представлены; есть Yandex Еда, Plus, Go, доставка, АЗС, магазины.</t>
  </si>
  <si>
    <t>Представить полный комплект авансовых отчетов и чеков по каждой операции.</t>
  </si>
  <si>
    <t>Капитальные и проектные покупки</t>
  </si>
  <si>
    <t>Июльские закупки на 215 805 руб.</t>
  </si>
  <si>
    <t>Профнастил, арматура/трубы, колючая проволока, вышка-тура и качели не привязаны к конкретному проекту и решению.</t>
  </si>
  <si>
    <t>Указать проект, место, бюджет, решение, результат, ответственное лицо и постановку имущества на учет.</t>
  </si>
  <si>
    <t>Внебанковские обязательства</t>
  </si>
  <si>
    <t>Ремонт насоса КНС-2 за личные средства</t>
  </si>
  <si>
    <t>В проектной переписке сообщалось об оплате ремонта физическим лицом, но сумма и документы в текущем наборе отсутствуют.</t>
  </si>
  <si>
    <t>Представить реестр личных оплат, договор/акт, сумму к возмещению и решение о компенсации.</t>
  </si>
  <si>
    <t>До следующего отчета</t>
  </si>
  <si>
    <t>Платежи 81 800 и 69 750 руб. в июле</t>
  </si>
  <si>
    <t>Счета датированы 10.06 и 03.07; месяц услуги прямо не указан. За три месяца оплачено 320 400 руб.</t>
  </si>
  <si>
    <t>Представить акты по всем четырем счетам и объяснить тариф/дополнительные услуги и наличие старой задолженности.</t>
  </si>
  <si>
    <t>Дезинсекция</t>
  </si>
  <si>
    <t>8 000 руб. по счету от 28.05.2022</t>
  </si>
  <si>
    <t>Период оказания услуги не установлен; возможно погашение старой задолженности или ошибка назначения.</t>
  </si>
  <si>
    <t>Представить счет, акт и акт сверки; подтвердить период услуги.</t>
  </si>
  <si>
    <t>Ассенизация и илосос 114 000 руб.</t>
  </si>
  <si>
    <t>В июле оплачены счета 2025-12, 2026-04, 2026-05, 2026-06 и текущая откачка на 82 000 руб.</t>
  </si>
  <si>
    <t>По каждому счету указать КНС, дату и причину работ, объем, плановый/аварийный характер и акт.</t>
  </si>
  <si>
    <t>88 755,98 руб.</t>
  </si>
  <si>
    <t>Оплачены гипохлорит, обслуживание водоподготовки и лабораторные исследования; отсутствует единый план работ и документы по возможному ремонту насосов.</t>
  </si>
  <si>
    <t>Представить акты, результаты анализов, план обслуживания, остаток реагентов и реестр ремонтов.</t>
  </si>
  <si>
    <t>Вывоз отходов</t>
  </si>
  <si>
    <t>Оплаты прошлых периодов на 706 551,61 руб.</t>
  </si>
  <si>
    <t>Лаг по регулярным услугам достигает 88 дней; в июне оплачен КГМ за январь.</t>
  </si>
  <si>
    <t>Представить акт сверки по каждому подрядчику и задолженность по месяцам.</t>
  </si>
  <si>
    <t>ФОТ и налоги</t>
  </si>
  <si>
    <t>Кассовые выплаты 2 823 697,48 руб.</t>
  </si>
  <si>
    <t>Выплаты разбиты на резидентов/нерезидентов, авансы, премии, НДФЛ и взносы; несколько платежей НДФЛ имеют одинаковый период.</t>
  </si>
  <si>
    <t>Представить штатное расписание, расчетные ведомости, расчет взносов и пояснить, включает ли строка ФОТ сметы налоги.</t>
  </si>
  <si>
    <t>Физические лица</t>
  </si>
  <si>
    <t>124 489,66 руб. прямых выплат/возмещений</t>
  </si>
  <si>
    <t>ГПХ 35 000 руб., ремонт часов 73 000 руб. и авансовые отчеты 16 489,66 руб.; комплект первички не представлен.</t>
  </si>
  <si>
    <t>Представить договоры, акты, авансовые отчеты, чеки и результат работ.</t>
  </si>
  <si>
    <t>Информационный</t>
  </si>
  <si>
    <t>Смета 2025</t>
  </si>
  <si>
    <t>Даты подписей 2024 года</t>
  </si>
  <si>
    <t>На документе с заголовком 'на 2025 год' стоят даты 30.05.2024 и 01.06.2024.</t>
  </si>
  <si>
    <t>Представить решение общего собрания об утверждении сметы и пояснить даты составления/подписания.</t>
  </si>
  <si>
    <t>Смета 2026</t>
  </si>
  <si>
    <t>Документ отсутствует</t>
  </si>
  <si>
    <t>Без утвержденной сметы 2026 года официальный план-факт невозможен.</t>
  </si>
  <si>
    <t>Представить утвержденную смету 2026, протокол, изменения и решения по внеплановым расходам.</t>
  </si>
  <si>
    <t>Доходы и долги</t>
  </si>
  <si>
    <t>Нет кредитового оборота и реестров</t>
  </si>
  <si>
    <t>Нельзя рассчитать начисления, поступления, собираемость, динамику долга и остаток денег.</t>
  </si>
  <si>
    <t>Представить полную выписку, реестр начислений/оплат, задолженность на начало и конец периода и ОСВ.</t>
  </si>
  <si>
    <t>Справочники для регулярной отчетности</t>
  </si>
  <si>
    <t>Тип расхода</t>
  </si>
  <si>
    <t>Пример строки сметы</t>
  </si>
  <si>
    <t>Подлежит уточнению и утверждению правлением</t>
  </si>
  <si>
    <t>Критерий</t>
  </si>
  <si>
    <t>Действие</t>
  </si>
  <si>
    <t>Возможный дубль, карта без чека, судебный/аварийный расход, неясное назначение</t>
  </si>
  <si>
    <t>Документы и ответ до утверждения отчета</t>
  </si>
  <si>
    <t>Период/акт не установлен, старый счет, неоднозначная классификация</t>
  </si>
  <si>
    <t>Уточнить до следующего отчета</t>
  </si>
  <si>
    <t>Зеленый</t>
  </si>
  <si>
    <t>Регулярный платеж, понятный период и реквизиты</t>
  </si>
  <si>
    <t>Проверить первичку в обычном порядке</t>
  </si>
  <si>
    <t>Смета доходов и расходов на 2025 год — структурированный перенос</t>
  </si>
  <si>
    <t>Янв</t>
  </si>
  <si>
    <t>Фев</t>
  </si>
  <si>
    <t>Мар</t>
  </si>
  <si>
    <t>Апр</t>
  </si>
  <si>
    <t>Июн</t>
  </si>
  <si>
    <t>Июл</t>
  </si>
  <si>
    <t>Авг</t>
  </si>
  <si>
    <t>Сен</t>
  </si>
  <si>
    <t>Окт</t>
  </si>
  <si>
    <t>Ноя</t>
  </si>
  <si>
    <t>Дек</t>
  </si>
  <si>
    <t>Доходы: содержание общего имущества</t>
  </si>
  <si>
    <t>Доходы: консьержи</t>
  </si>
  <si>
    <t>Доходы: вывоз мусора</t>
  </si>
  <si>
    <t>ИТОГО ДОХОДЫ</t>
  </si>
  <si>
    <t>Консьержи</t>
  </si>
  <si>
    <t>ТМЦ</t>
  </si>
  <si>
    <t>Трактор</t>
  </si>
  <si>
    <t>Снегоуборка</t>
  </si>
  <si>
    <t>Непредвиденные</t>
  </si>
  <si>
    <t>Аренда автотехники</t>
  </si>
  <si>
    <t>Тревожная кнопка</t>
  </si>
  <si>
    <t>ИТОГО ОСНОВНЫЕ РАСХОДЫ</t>
  </si>
  <si>
    <t>Доходы - основные расходы</t>
  </si>
  <si>
    <t>Нерегулярные расходы — всего</t>
  </si>
  <si>
    <t>Модернизация многофункциональной площадки (условная)</t>
  </si>
  <si>
    <t>Минеральный галит</t>
  </si>
  <si>
    <t>Юридические услуги</t>
  </si>
  <si>
    <t>Доступ к 1С и электронная отчетность</t>
  </si>
  <si>
    <t>Почта и почтовые расходы</t>
  </si>
  <si>
    <t>Ожидаемая дебиторская задолженность</t>
  </si>
  <si>
    <t>Проверка арифметики: месячные итоги основных расходов сходятся со строками. Годовые суммы содержат небольшое расхождение 1-3 руб. из-за округления тревожной кнопки. На смете с заголовком 'на 2025 год' подписи датированы 30.05.2024 и 01.06.2024 — требуется решение об утверждении.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</si>
</sst>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\(#,##0.00\);\-"/>
    <numFmt numFmtId="165" formatCode="0.0%;[Red]\(0.0%\);\-"/>
    <numFmt numFmtId="166" formatCode="dd\.mm\.yyyy"/>
  </numFmts>
  <fonts count="6">
    <font>
      <sz val="11"/>
      <name val="Carlito"/>
    </font>
    <font>
      <b/>
      <sz val="14"/>
      <color rgb="FFFFFFFF"/>
      <name val="Carlito"/>
    </font>
    <font>
      <b/>
      <sz val="11"/>
      <color rgb="FF1F1F1F"/>
      <name val="Carlito"/>
    </font>
    <font>
      <b/>
      <sz val="11"/>
      <name val="Carlito"/>
    </font>
    <font>
      <b/>
      <sz val="11"/>
      <color rgb="FFFFFFFF"/>
      <name val="Carlito"/>
    </font>
    <font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F4CCCC"/>
      </patternFill>
    </fill>
    <fill>
      <patternFill patternType="solid">
        <fgColor rgb="FFFFF2CC"/>
      </patternFill>
    </fill>
    <fill>
      <patternFill patternType="solid">
        <fgColor rgb="FFD9EAD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0" fillId="0" borderId="0" xfId="1" applyFont="1" applyAlignment="1">
      <alignment vertical="top"/>
    </xf>
    <xf numFmtId="0" fontId="4" fillId="4" borderId="0" xfId="1" applyFont="1" applyFill="1" applyAlignment="1">
      <alignment horizontal="center" vertical="top" wrapText="1"/>
    </xf>
    <xf numFmtId="0" fontId="3" fillId="0" borderId="0" xfId="1" applyFont="1" applyAlignment="1">
      <alignment vertical="top"/>
    </xf>
    <xf numFmtId="164" fontId="0" fillId="0" borderId="0" xfId="1" applyNumberFormat="1" applyFont="1" applyAlignment="1">
      <alignment vertical="top"/>
    </xf>
    <xf numFmtId="0" fontId="0" fillId="5" borderId="0" xfId="1" applyFont="1" applyFill="1" applyAlignment="1">
      <alignment vertical="top"/>
    </xf>
    <xf numFmtId="0" fontId="0" fillId="6" borderId="0" xfId="1" applyFont="1" applyFill="1" applyAlignment="1">
      <alignment vertical="top"/>
    </xf>
    <xf numFmtId="0" fontId="0" fillId="7" borderId="0" xfId="1" applyFont="1" applyFill="1" applyAlignment="1">
      <alignment vertical="top"/>
    </xf>
    <xf numFmtId="0" fontId="0" fillId="0" borderId="0" xfId="1" applyFont="1" applyAlignment="1">
      <alignment vertical="top" wrapText="1"/>
    </xf>
    <xf numFmtId="165" fontId="0" fillId="0" borderId="0" xfId="1" applyNumberFormat="1" applyFont="1" applyAlignment="1">
      <alignment vertical="top"/>
    </xf>
    <xf numFmtId="166" fontId="0" fillId="0" borderId="0" xfId="1" applyNumberFormat="1" applyFont="1" applyAlignment="1">
      <alignment vertical="top" wrapText="1"/>
    </xf>
    <xf numFmtId="164" fontId="0" fillId="0" borderId="0" xfId="1" applyNumberFormat="1" applyFont="1" applyAlignment="1">
      <alignment vertical="top" wrapText="1"/>
    </xf>
    <xf numFmtId="0" fontId="0" fillId="5" borderId="0" xfId="1" applyFont="1" applyFill="1" applyAlignment="1">
      <alignment vertical="top" wrapText="1"/>
    </xf>
    <xf numFmtId="0" fontId="3" fillId="7" borderId="0" xfId="1" applyFont="1" applyFill="1" applyAlignment="1">
      <alignment vertical="top" wrapText="1"/>
    </xf>
    <xf numFmtId="164" fontId="3" fillId="7" borderId="0" xfId="1" applyNumberFormat="1" applyFont="1" applyFill="1" applyAlignment="1">
      <alignment vertical="top" wrapText="1"/>
    </xf>
    <xf numFmtId="0" fontId="1" fillId="2" borderId="0" xfId="1" applyFont="1" applyFill="1" applyAlignment="1">
      <alignment horizontal="left" vertical="top"/>
    </xf>
    <xf numFmtId="0" fontId="2" fillId="3" borderId="0" xfId="1" applyFont="1" applyFill="1" applyAlignment="1">
      <alignment horizontal="left" vertical="top"/>
    </xf>
    <xf numFmtId="0" fontId="0" fillId="6" borderId="0" xfId="1" applyFont="1" applyFill="1" applyAlignment="1">
      <alignment vertical="top" wrapText="1"/>
    </xf>
    <xf numFmtId="0" fontId="3" fillId="5" borderId="0" xfId="1" applyFont="1" applyFill="1" applyAlignment="1">
      <alignment vertical="top" wrapText="1"/>
    </xf>
    <xf numFmtId="0" fontId="0" fillId="5" borderId="0" xfId="1" applyFont="1" applyFill="1" applyAlignment="1">
      <alignment vertical="top" wrapText="1"/>
    </xf>
  </cellXfs>
  <cellStyles count="2">
    <cellStyle name="Normal" xfId="1" xr:uid="{00000000-0005-0000-0000-000000000000}"/>
    <cellStyle name="Обычный" xfId="0" builtinId="0"/>
  </cellStyles>
  <dxfs count="6">
    <dxf>
      <fill>
        <patternFill patternType="solid">
          <bgColor rgb="FFD9EAD3"/>
        </patternFill>
      </fill>
    </dxf>
    <dxf>
      <fill>
        <patternFill patternType="solid">
          <bgColor rgb="FFFFF2CC"/>
        </patternFill>
      </fill>
    </dxf>
    <dxf>
      <font>
        <b/>
      </font>
      <fill>
        <patternFill patternType="solid">
          <bgColor rgb="FFF4CCCC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FFF2CC"/>
        </patternFill>
      </fill>
    </dxf>
    <dxf>
      <font>
        <color rgb="FF9C0006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Кассовые расходы по месяцам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Кассовые расходы, руб.</c:v>
          </c:tx>
          <c:invertIfNegative val="1"/>
          <c:cat>
            <c:strRef>
              <c:f>Дашборд!$A$14:$A$16</c:f>
              <c:strCache>
                <c:ptCount val="3"/>
                <c:pt idx="0">
                  <c:v>Май 2026</c:v>
                </c:pt>
                <c:pt idx="1">
                  <c:v>Июнь 2026</c:v>
                </c:pt>
                <c:pt idx="2">
                  <c:v>Июль 2026</c:v>
                </c:pt>
              </c:strCache>
            </c:strRef>
          </c:cat>
          <c:val>
            <c:numRef>
              <c:f>Дашборд!$B$14:$B$16</c:f>
              <c:numCache>
                <c:formatCode>#\ ##0.00;[Red]\(#\ ##0.00\);\-</c:formatCode>
                <c:ptCount val="3"/>
                <c:pt idx="0">
                  <c:v>1961435.66</c:v>
                </c:pt>
                <c:pt idx="1">
                  <c:v>2016018.4700000002</c:v>
                </c:pt>
                <c:pt idx="2">
                  <c:v>2491074.96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72-4AB6-9194-CE541923B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\ ##0.00;[Red]\(#\ ##0.0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Крупнейшие категории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Всего</c:v>
          </c:tx>
          <c:invertIfNegative val="1"/>
          <c:cat>
            <c:strRef>
              <c:f>Дашборд!$H$32:$H$39</c:f>
              <c:strCache>
                <c:ptCount val="8"/>
                <c:pt idx="0">
                  <c:v>Фонд оплаты труда</c:v>
                </c:pt>
                <c:pt idx="1">
                  <c:v>Коммунальная и инженерная инфраструктура</c:v>
                </c:pt>
                <c:pt idx="2">
                  <c:v>Вывоз и обращение с отходами</c:v>
                </c:pt>
                <c:pt idx="3">
                  <c:v>Материалы и эксплуатация</c:v>
                </c:pt>
                <c:pt idx="4">
                  <c:v>Юридические расходы</c:v>
                </c:pt>
                <c:pt idx="5">
                  <c:v>Бухгалтерия</c:v>
                </c:pt>
                <c:pt idx="6">
                  <c:v>Капитальные и проектные расходы</c:v>
                </c:pt>
                <c:pt idx="7">
                  <c:v>ИТ и связь</c:v>
                </c:pt>
              </c:strCache>
            </c:strRef>
          </c:cat>
          <c:val>
            <c:numRef>
              <c:f>Дашборд!$I$32:$I$39</c:f>
              <c:numCache>
                <c:formatCode>#\ ##0.00;[Red]\(#\ ##0.00\);\-</c:formatCode>
                <c:ptCount val="8"/>
                <c:pt idx="0">
                  <c:v>2823697.48</c:v>
                </c:pt>
                <c:pt idx="1">
                  <c:v>1544107.7599999998</c:v>
                </c:pt>
                <c:pt idx="2">
                  <c:v>706551.6100000001</c:v>
                </c:pt>
                <c:pt idx="3">
                  <c:v>407931.66000000003</c:v>
                </c:pt>
                <c:pt idx="4">
                  <c:v>336000</c:v>
                </c:pt>
                <c:pt idx="5">
                  <c:v>320400</c:v>
                </c:pt>
                <c:pt idx="6">
                  <c:v>215805</c:v>
                </c:pt>
                <c:pt idx="7">
                  <c:v>41630.270000000004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A-4AED-BFDF-5585C47BB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\ ##0.00;[Red]\(#\ ##0.0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14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39</xdr:row>
      <xdr:rowOff>0</xdr:rowOff>
    </xdr:from>
    <xdr:to>
      <xdr:col>12</xdr:col>
      <xdr:colOff>0</xdr:colOff>
      <xdr:row>57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0"/>
  <sheetViews>
    <sheetView tabSelected="1" topLeftCell="A13" workbookViewId="0">
      <selection sqref="A1:L1"/>
    </sheetView>
  </sheetViews>
  <sheetFormatPr defaultRowHeight="13.8"/>
  <cols>
    <col min="1" max="1" width="34" customWidth="1"/>
    <col min="2" max="6" width="18" customWidth="1"/>
    <col min="8" max="12" width="20" customWidth="1"/>
  </cols>
  <sheetData>
    <row r="1" spans="1:14" ht="13.3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.15" customHeight="1">
      <c r="A3" s="16" t="s">
        <v>1</v>
      </c>
      <c r="B3" s="16"/>
      <c r="C3" s="16"/>
      <c r="D3" s="16"/>
      <c r="E3" s="1"/>
      <c r="F3" s="1"/>
      <c r="G3" s="1"/>
      <c r="H3" s="2" t="s">
        <v>2</v>
      </c>
      <c r="I3" s="2" t="s">
        <v>3</v>
      </c>
      <c r="J3" s="2" t="s">
        <v>4</v>
      </c>
      <c r="K3" s="1"/>
      <c r="L3" s="1"/>
      <c r="M3" s="1"/>
      <c r="N3" s="1"/>
    </row>
    <row r="4" spans="1:14" ht="12" customHeight="1">
      <c r="A4" s="3" t="s">
        <v>5</v>
      </c>
      <c r="B4" s="4">
        <v>6468529.0899999999</v>
      </c>
      <c r="C4" s="1"/>
      <c r="D4" s="1"/>
      <c r="E4" s="1"/>
      <c r="F4" s="1"/>
      <c r="G4" s="1"/>
      <c r="H4" s="5" t="s">
        <v>6</v>
      </c>
      <c r="I4" s="1">
        <v>67</v>
      </c>
      <c r="J4" s="4">
        <v>1484179.5299999998</v>
      </c>
      <c r="K4" s="1"/>
      <c r="L4" s="1"/>
      <c r="M4" s="1"/>
      <c r="N4" s="1"/>
    </row>
    <row r="5" spans="1:14" ht="12" customHeight="1">
      <c r="A5" s="3" t="s">
        <v>3</v>
      </c>
      <c r="B5" s="4">
        <v>210</v>
      </c>
      <c r="C5" s="1"/>
      <c r="D5" s="1"/>
      <c r="E5" s="1"/>
      <c r="F5" s="1"/>
      <c r="G5" s="1"/>
      <c r="H5" s="6" t="s">
        <v>7</v>
      </c>
      <c r="I5" s="1">
        <v>27</v>
      </c>
      <c r="J5" s="4">
        <v>2195734.0099999998</v>
      </c>
      <c r="K5" s="1"/>
      <c r="L5" s="1"/>
      <c r="M5" s="1"/>
      <c r="N5" s="1"/>
    </row>
    <row r="6" spans="1:14" ht="12" customHeight="1">
      <c r="A6" s="3" t="s">
        <v>8</v>
      </c>
      <c r="B6" s="4">
        <v>3825818.8000000003</v>
      </c>
      <c r="C6" s="1"/>
      <c r="D6" s="1"/>
      <c r="E6" s="1"/>
      <c r="F6" s="1"/>
      <c r="G6" s="1"/>
      <c r="H6" s="7" t="s">
        <v>9</v>
      </c>
      <c r="I6" s="1">
        <v>116</v>
      </c>
      <c r="J6" s="4">
        <v>2788615.5499999993</v>
      </c>
      <c r="K6" s="1"/>
      <c r="L6" s="1"/>
      <c r="M6" s="1"/>
      <c r="N6" s="1"/>
    </row>
    <row r="7" spans="1:14" ht="12" customHeight="1">
      <c r="A7" s="3" t="s">
        <v>10</v>
      </c>
      <c r="B7" s="4">
        <v>2553342.7199999997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2" customHeight="1">
      <c r="A8" s="3" t="s">
        <v>11</v>
      </c>
      <c r="B8" s="4">
        <v>82667.8</v>
      </c>
      <c r="C8" s="1"/>
      <c r="D8" s="1"/>
      <c r="E8" s="1"/>
      <c r="F8" s="1"/>
      <c r="G8" s="1"/>
      <c r="H8" s="16" t="s">
        <v>12</v>
      </c>
      <c r="I8" s="16"/>
      <c r="J8" s="16"/>
      <c r="K8" s="16"/>
      <c r="L8" s="16"/>
      <c r="M8" s="1"/>
      <c r="N8" s="1"/>
    </row>
    <row r="9" spans="1:14" ht="126.75" customHeight="1">
      <c r="A9" s="3" t="s">
        <v>13</v>
      </c>
      <c r="B9" s="4">
        <v>113437.61</v>
      </c>
      <c r="C9" s="1"/>
      <c r="D9" s="1"/>
      <c r="E9" s="1"/>
      <c r="F9" s="1"/>
      <c r="G9" s="1"/>
      <c r="H9" s="8" t="s">
        <v>14</v>
      </c>
      <c r="I9" s="8"/>
      <c r="J9" s="8"/>
      <c r="K9" s="8"/>
      <c r="L9" s="8"/>
      <c r="M9" s="1"/>
      <c r="N9" s="1"/>
    </row>
    <row r="10" spans="1:14" ht="52.8" customHeight="1">
      <c r="A10" s="3" t="s">
        <v>15</v>
      </c>
      <c r="B10" s="4">
        <v>5368194.51</v>
      </c>
      <c r="C10" s="1"/>
      <c r="D10" s="1"/>
      <c r="E10" s="1"/>
      <c r="F10" s="1"/>
      <c r="G10" s="1"/>
      <c r="H10" s="8" t="s">
        <v>16</v>
      </c>
      <c r="I10" s="8"/>
      <c r="J10" s="8"/>
      <c r="K10" s="8"/>
      <c r="L10" s="8"/>
      <c r="M10" s="1"/>
      <c r="N10" s="1"/>
    </row>
    <row r="11" spans="1:14" ht="63.3" customHeight="1">
      <c r="A11" s="3" t="s">
        <v>17</v>
      </c>
      <c r="B11" s="1" t="s">
        <v>18</v>
      </c>
      <c r="C11" s="1"/>
      <c r="D11" s="1"/>
      <c r="E11" s="1"/>
      <c r="F11" s="1"/>
      <c r="G11" s="1"/>
      <c r="H11" s="8" t="s">
        <v>19</v>
      </c>
      <c r="I11" s="8"/>
      <c r="J11" s="8"/>
      <c r="K11" s="8"/>
      <c r="L11" s="8"/>
      <c r="M11" s="1"/>
      <c r="N11" s="1"/>
    </row>
    <row r="12" spans="1:14" ht="137.25" customHeight="1">
      <c r="A12" s="1"/>
      <c r="B12" s="1"/>
      <c r="C12" s="1"/>
      <c r="D12" s="1"/>
      <c r="E12" s="1"/>
      <c r="F12" s="1"/>
      <c r="G12" s="1"/>
      <c r="H12" s="8" t="s">
        <v>20</v>
      </c>
      <c r="I12" s="8"/>
      <c r="J12" s="8"/>
      <c r="K12" s="8"/>
      <c r="L12" s="8"/>
      <c r="M12" s="1"/>
      <c r="N12" s="1"/>
    </row>
    <row r="13" spans="1:14" ht="95.1" customHeight="1">
      <c r="A13" s="2" t="s">
        <v>21</v>
      </c>
      <c r="B13" s="2" t="s">
        <v>5</v>
      </c>
      <c r="C13" s="2" t="s">
        <v>22</v>
      </c>
      <c r="D13" s="2" t="s">
        <v>23</v>
      </c>
      <c r="E13" s="2" t="s">
        <v>24</v>
      </c>
      <c r="F13" s="1"/>
      <c r="G13" s="1"/>
      <c r="H13" s="8" t="s">
        <v>25</v>
      </c>
      <c r="I13" s="8"/>
      <c r="J13" s="8"/>
      <c r="K13" s="8"/>
      <c r="L13" s="8"/>
      <c r="M13" s="1"/>
      <c r="N13" s="1"/>
    </row>
    <row r="14" spans="1:14" ht="12" customHeight="1">
      <c r="A14" s="1" t="s">
        <v>26</v>
      </c>
      <c r="B14" s="4">
        <v>1961435.66</v>
      </c>
      <c r="C14" s="4"/>
      <c r="D14" s="9"/>
      <c r="E14" s="9">
        <v>0.30322746218027752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ht="12" customHeight="1">
      <c r="A15" s="1" t="s">
        <v>27</v>
      </c>
      <c r="B15" s="4">
        <v>2016018.4700000002</v>
      </c>
      <c r="C15" s="4">
        <v>54582.810000000289</v>
      </c>
      <c r="D15" s="9">
        <v>2.7827989014944432E-2</v>
      </c>
      <c r="E15" s="9">
        <v>0.31166567266685974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ht="12" customHeight="1">
      <c r="A16" s="1" t="s">
        <v>28</v>
      </c>
      <c r="B16" s="4">
        <v>2491074.96</v>
      </c>
      <c r="C16" s="4">
        <v>475056.48999999976</v>
      </c>
      <c r="D16" s="9">
        <v>0.23564094132530422</v>
      </c>
      <c r="E16" s="9">
        <v>0.38510686515286274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ht="12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21.15" customHeight="1">
      <c r="A18" s="2" t="s">
        <v>29</v>
      </c>
      <c r="B18" s="2" t="s">
        <v>30</v>
      </c>
      <c r="C18" s="2" t="s">
        <v>31</v>
      </c>
      <c r="D18" s="2" t="s">
        <v>32</v>
      </c>
      <c r="E18" s="2" t="s">
        <v>33</v>
      </c>
      <c r="F18" s="2" t="s">
        <v>34</v>
      </c>
      <c r="G18" s="1"/>
      <c r="H18" s="1"/>
      <c r="I18" s="1"/>
      <c r="J18" s="1"/>
      <c r="K18" s="1"/>
      <c r="L18" s="1"/>
      <c r="M18" s="1"/>
      <c r="N18" s="1"/>
    </row>
    <row r="19" spans="1:14" ht="12" customHeight="1">
      <c r="A19" s="1" t="s">
        <v>35</v>
      </c>
      <c r="B19" s="4">
        <v>1047912.6399999999</v>
      </c>
      <c r="C19" s="4">
        <v>727614.36</v>
      </c>
      <c r="D19" s="4">
        <v>1048170.4800000001</v>
      </c>
      <c r="E19" s="4">
        <v>2823697.48</v>
      </c>
      <c r="F19" s="9">
        <v>0.43652852769345746</v>
      </c>
      <c r="G19" s="1"/>
      <c r="H19" s="1"/>
      <c r="I19" s="1"/>
      <c r="J19" s="1"/>
      <c r="K19" s="1"/>
      <c r="L19" s="1"/>
      <c r="M19" s="1"/>
      <c r="N19" s="1"/>
    </row>
    <row r="20" spans="1:14" ht="12" customHeight="1">
      <c r="A20" s="1" t="s">
        <v>36</v>
      </c>
      <c r="B20" s="4">
        <v>402779</v>
      </c>
      <c r="C20" s="4">
        <v>691208.37</v>
      </c>
      <c r="D20" s="4">
        <v>450120.39</v>
      </c>
      <c r="E20" s="4">
        <v>1544107.7599999998</v>
      </c>
      <c r="F20" s="9">
        <v>0.23871080094346453</v>
      </c>
      <c r="G20" s="1"/>
      <c r="H20" s="1"/>
      <c r="I20" s="1"/>
      <c r="J20" s="1"/>
      <c r="K20" s="1"/>
      <c r="L20" s="1"/>
      <c r="M20" s="1"/>
      <c r="N20" s="1"/>
    </row>
    <row r="21" spans="1:14" ht="12" customHeight="1">
      <c r="A21" s="1" t="s">
        <v>37</v>
      </c>
      <c r="B21" s="4">
        <v>223869.94</v>
      </c>
      <c r="C21" s="4">
        <v>208162.67</v>
      </c>
      <c r="D21" s="4">
        <v>274519</v>
      </c>
      <c r="E21" s="4">
        <v>706551.6100000001</v>
      </c>
      <c r="F21" s="9">
        <v>0.10922909987253379</v>
      </c>
      <c r="G21" s="1"/>
      <c r="H21" s="1"/>
      <c r="I21" s="1"/>
      <c r="J21" s="1"/>
      <c r="K21" s="1"/>
      <c r="L21" s="1"/>
      <c r="M21" s="1"/>
      <c r="N21" s="1"/>
    </row>
    <row r="22" spans="1:14" ht="12" customHeight="1">
      <c r="A22" s="1" t="s">
        <v>38</v>
      </c>
      <c r="B22" s="4">
        <v>80099</v>
      </c>
      <c r="C22" s="4">
        <v>163873.16</v>
      </c>
      <c r="D22" s="4">
        <v>163959.5</v>
      </c>
      <c r="E22" s="4">
        <v>407931.66000000003</v>
      </c>
      <c r="F22" s="9">
        <v>6.3064052789163549E-2</v>
      </c>
      <c r="G22" s="1"/>
      <c r="H22" s="1"/>
      <c r="I22" s="1"/>
      <c r="J22" s="1"/>
      <c r="K22" s="1"/>
      <c r="L22" s="1"/>
      <c r="M22" s="1"/>
      <c r="N22" s="1"/>
    </row>
    <row r="23" spans="1:14" ht="12" customHeight="1">
      <c r="A23" s="1" t="s">
        <v>39</v>
      </c>
      <c r="B23" s="4">
        <v>86500</v>
      </c>
      <c r="C23" s="4">
        <v>107000</v>
      </c>
      <c r="D23" s="4">
        <v>142500</v>
      </c>
      <c r="E23" s="4">
        <v>336000</v>
      </c>
      <c r="F23" s="9">
        <v>5.1943802883941272E-2</v>
      </c>
      <c r="G23" s="1"/>
      <c r="H23" s="1"/>
      <c r="I23" s="1"/>
      <c r="J23" s="1"/>
      <c r="K23" s="1"/>
      <c r="L23" s="1"/>
      <c r="M23" s="1"/>
      <c r="N23" s="1"/>
    </row>
    <row r="24" spans="1:14" ht="12" customHeight="1">
      <c r="A24" s="1" t="s">
        <v>40</v>
      </c>
      <c r="B24" s="4">
        <v>94100</v>
      </c>
      <c r="C24" s="4">
        <v>74750</v>
      </c>
      <c r="D24" s="4">
        <v>151550</v>
      </c>
      <c r="E24" s="4">
        <v>320400</v>
      </c>
      <c r="F24" s="9">
        <v>4.9532126321472567E-2</v>
      </c>
      <c r="G24" s="1"/>
      <c r="H24" s="1"/>
      <c r="I24" s="1"/>
      <c r="J24" s="1"/>
      <c r="K24" s="1"/>
      <c r="L24" s="1"/>
      <c r="M24" s="1"/>
      <c r="N24" s="1"/>
    </row>
    <row r="25" spans="1:14" ht="12" customHeight="1">
      <c r="A25" s="1" t="s">
        <v>41</v>
      </c>
      <c r="B25" s="4">
        <v>0</v>
      </c>
      <c r="C25" s="4">
        <v>0</v>
      </c>
      <c r="D25" s="4">
        <v>215805</v>
      </c>
      <c r="E25" s="4">
        <v>215805</v>
      </c>
      <c r="F25" s="9">
        <v>3.3362298754074246E-2</v>
      </c>
      <c r="G25" s="1"/>
      <c r="H25" s="1"/>
      <c r="I25" s="1"/>
      <c r="J25" s="1"/>
      <c r="K25" s="1"/>
      <c r="L25" s="1"/>
      <c r="M25" s="1"/>
      <c r="N25" s="1"/>
    </row>
    <row r="26" spans="1:14" ht="12" customHeight="1">
      <c r="A26" s="1" t="s">
        <v>42</v>
      </c>
      <c r="B26" s="4">
        <v>5125.25</v>
      </c>
      <c r="C26" s="4">
        <v>14899.51</v>
      </c>
      <c r="D26" s="4">
        <v>21605.51</v>
      </c>
      <c r="E26" s="4">
        <v>41630.270000000004</v>
      </c>
      <c r="F26" s="9">
        <v>6.4358170800156373E-3</v>
      </c>
      <c r="G26" s="1"/>
      <c r="H26" s="1"/>
      <c r="I26" s="1"/>
      <c r="J26" s="1"/>
      <c r="K26" s="1"/>
      <c r="L26" s="1"/>
      <c r="M26" s="1"/>
      <c r="N26" s="1"/>
    </row>
    <row r="27" spans="1:14" ht="12" customHeight="1">
      <c r="A27" s="1" t="s">
        <v>43</v>
      </c>
      <c r="B27" s="4">
        <v>7540</v>
      </c>
      <c r="C27" s="4">
        <v>11263</v>
      </c>
      <c r="D27" s="4">
        <v>5094.87</v>
      </c>
      <c r="E27" s="4">
        <v>23897.87</v>
      </c>
      <c r="F27" s="9">
        <v>3.6944828828156355E-3</v>
      </c>
      <c r="G27" s="1"/>
      <c r="H27" s="1"/>
      <c r="I27" s="1"/>
      <c r="J27" s="1"/>
      <c r="K27" s="1"/>
      <c r="L27" s="1"/>
      <c r="M27" s="1"/>
      <c r="N27" s="1"/>
    </row>
    <row r="28" spans="1:14" ht="12" customHeight="1">
      <c r="A28" s="1" t="s">
        <v>44</v>
      </c>
      <c r="B28" s="4">
        <v>10399.77</v>
      </c>
      <c r="C28" s="4">
        <v>2899.77</v>
      </c>
      <c r="D28" s="4">
        <v>5799.54</v>
      </c>
      <c r="E28" s="4">
        <v>19099.080000000002</v>
      </c>
      <c r="F28" s="9">
        <v>2.9526156154304319E-3</v>
      </c>
      <c r="G28" s="1"/>
      <c r="H28" s="1"/>
      <c r="I28" s="1"/>
      <c r="J28" s="1"/>
      <c r="K28" s="1"/>
      <c r="L28" s="1"/>
      <c r="M28" s="1"/>
      <c r="N28" s="1"/>
    </row>
    <row r="29" spans="1:14" ht="12" customHeight="1">
      <c r="A29" s="1" t="s">
        <v>45</v>
      </c>
      <c r="B29" s="4">
        <v>0</v>
      </c>
      <c r="C29" s="4">
        <v>11021</v>
      </c>
      <c r="D29" s="4">
        <v>0</v>
      </c>
      <c r="E29" s="4">
        <v>11021</v>
      </c>
      <c r="F29" s="9">
        <v>1.7037876535235617E-3</v>
      </c>
      <c r="G29" s="1"/>
      <c r="H29" s="1"/>
      <c r="I29" s="1"/>
      <c r="J29" s="1"/>
      <c r="K29" s="1"/>
      <c r="L29" s="1"/>
      <c r="M29" s="1"/>
      <c r="N29" s="1"/>
    </row>
    <row r="30" spans="1:14" ht="12" customHeight="1">
      <c r="A30" s="1" t="s">
        <v>46</v>
      </c>
      <c r="B30" s="4">
        <v>3110.06</v>
      </c>
      <c r="C30" s="4">
        <v>3326.63</v>
      </c>
      <c r="D30" s="4">
        <v>4227.67</v>
      </c>
      <c r="E30" s="4">
        <v>10664.36</v>
      </c>
      <c r="F30" s="9">
        <v>1.6486530170338927E-3</v>
      </c>
      <c r="G30" s="1"/>
      <c r="H30" s="1"/>
      <c r="I30" s="1"/>
      <c r="J30" s="1"/>
      <c r="K30" s="1"/>
      <c r="L30" s="1"/>
      <c r="M30" s="1"/>
      <c r="N30" s="1"/>
    </row>
    <row r="31" spans="1:14" ht="12" customHeight="1">
      <c r="A31" s="1" t="s">
        <v>47</v>
      </c>
      <c r="B31" s="4">
        <v>0</v>
      </c>
      <c r="C31" s="4">
        <v>0</v>
      </c>
      <c r="D31" s="4">
        <v>7723</v>
      </c>
      <c r="E31" s="4">
        <v>7723</v>
      </c>
      <c r="F31" s="9">
        <v>1.1939344930734478E-3</v>
      </c>
      <c r="G31" s="1"/>
      <c r="H31" s="1" t="s">
        <v>29</v>
      </c>
      <c r="I31" s="1" t="s">
        <v>33</v>
      </c>
      <c r="J31" s="1"/>
      <c r="K31" s="1"/>
      <c r="L31" s="1"/>
      <c r="M31" s="1"/>
      <c r="N31" s="1"/>
    </row>
    <row r="32" spans="1:14" ht="12" customHeight="1">
      <c r="A32" s="1"/>
      <c r="B32" s="1"/>
      <c r="C32" s="1"/>
      <c r="D32" s="1"/>
      <c r="E32" s="1"/>
      <c r="F32" s="1"/>
      <c r="G32" s="1"/>
      <c r="H32" s="1" t="s">
        <v>35</v>
      </c>
      <c r="I32" s="4">
        <v>2823697.48</v>
      </c>
      <c r="J32" s="1"/>
      <c r="K32" s="1"/>
      <c r="L32" s="1"/>
      <c r="M32" s="1"/>
      <c r="N32" s="1"/>
    </row>
    <row r="33" spans="1:14" ht="12" customHeight="1">
      <c r="A33" s="1"/>
      <c r="B33" s="1"/>
      <c r="C33" s="1"/>
      <c r="D33" s="1"/>
      <c r="E33" s="1"/>
      <c r="F33" s="1"/>
      <c r="G33" s="1"/>
      <c r="H33" s="1" t="s">
        <v>36</v>
      </c>
      <c r="I33" s="4">
        <v>1544107.7599999998</v>
      </c>
      <c r="J33" s="1"/>
      <c r="K33" s="1"/>
      <c r="L33" s="1"/>
      <c r="M33" s="1"/>
      <c r="N33" s="1"/>
    </row>
    <row r="34" spans="1:14" ht="12" customHeight="1">
      <c r="A34" s="1"/>
      <c r="B34" s="1"/>
      <c r="C34" s="1"/>
      <c r="D34" s="1"/>
      <c r="E34" s="1"/>
      <c r="F34" s="1"/>
      <c r="G34" s="1"/>
      <c r="H34" s="1" t="s">
        <v>37</v>
      </c>
      <c r="I34" s="4">
        <v>706551.6100000001</v>
      </c>
      <c r="J34" s="1"/>
      <c r="K34" s="1"/>
      <c r="L34" s="1"/>
      <c r="M34" s="1"/>
      <c r="N34" s="1"/>
    </row>
    <row r="35" spans="1:14" ht="12" customHeight="1">
      <c r="A35" s="1"/>
      <c r="B35" s="1"/>
      <c r="C35" s="1"/>
      <c r="D35" s="1"/>
      <c r="E35" s="1"/>
      <c r="F35" s="1"/>
      <c r="G35" s="1"/>
      <c r="H35" s="1" t="s">
        <v>38</v>
      </c>
      <c r="I35" s="4">
        <v>407931.66000000003</v>
      </c>
      <c r="J35" s="1"/>
      <c r="K35" s="1"/>
      <c r="L35" s="1"/>
      <c r="M35" s="1"/>
      <c r="N35" s="1"/>
    </row>
    <row r="36" spans="1:14" ht="12" customHeight="1">
      <c r="A36" s="1"/>
      <c r="B36" s="1"/>
      <c r="C36" s="1"/>
      <c r="D36" s="1"/>
      <c r="E36" s="1"/>
      <c r="F36" s="1"/>
      <c r="G36" s="1"/>
      <c r="H36" s="1" t="s">
        <v>39</v>
      </c>
      <c r="I36" s="4">
        <v>336000</v>
      </c>
      <c r="J36" s="1"/>
      <c r="K36" s="1"/>
      <c r="L36" s="1"/>
      <c r="M36" s="1"/>
      <c r="N36" s="1"/>
    </row>
    <row r="37" spans="1:14" ht="12" customHeight="1">
      <c r="A37" s="1"/>
      <c r="B37" s="1"/>
      <c r="C37" s="1"/>
      <c r="D37" s="1"/>
      <c r="E37" s="1"/>
      <c r="F37" s="1"/>
      <c r="G37" s="1"/>
      <c r="H37" s="1" t="s">
        <v>40</v>
      </c>
      <c r="I37" s="4">
        <v>320400</v>
      </c>
      <c r="J37" s="1"/>
      <c r="K37" s="1"/>
      <c r="L37" s="1"/>
      <c r="M37" s="1"/>
      <c r="N37" s="1"/>
    </row>
    <row r="38" spans="1:14" ht="12" customHeight="1">
      <c r="A38" s="1"/>
      <c r="B38" s="1"/>
      <c r="C38" s="1"/>
      <c r="D38" s="1"/>
      <c r="E38" s="1"/>
      <c r="F38" s="1"/>
      <c r="G38" s="1"/>
      <c r="H38" s="1" t="s">
        <v>41</v>
      </c>
      <c r="I38" s="4">
        <v>215805</v>
      </c>
      <c r="J38" s="1"/>
      <c r="K38" s="1"/>
      <c r="L38" s="1"/>
      <c r="M38" s="1"/>
      <c r="N38" s="1"/>
    </row>
    <row r="39" spans="1:14" ht="12" customHeight="1">
      <c r="A39" s="1"/>
      <c r="B39" s="1"/>
      <c r="C39" s="1"/>
      <c r="D39" s="1"/>
      <c r="E39" s="1"/>
      <c r="F39" s="1"/>
      <c r="G39" s="1"/>
      <c r="H39" s="1" t="s">
        <v>42</v>
      </c>
      <c r="I39" s="4">
        <v>41630.270000000004</v>
      </c>
      <c r="J39" s="1"/>
      <c r="K39" s="1"/>
      <c r="L39" s="1"/>
      <c r="M39" s="1"/>
      <c r="N39" s="1"/>
    </row>
    <row r="40" spans="1:14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3">
    <mergeCell ref="A1:L1"/>
    <mergeCell ref="A3:D3"/>
    <mergeCell ref="H8:L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00"/>
  <sheetViews>
    <sheetView workbookViewId="0">
      <selection sqref="A1:J1"/>
    </sheetView>
  </sheetViews>
  <sheetFormatPr defaultRowHeight="13.8"/>
  <cols>
    <col min="1" max="5" width="18" customWidth="1"/>
    <col min="6" max="11" width="32" customWidth="1"/>
    <col min="12" max="12" width="18" customWidth="1"/>
  </cols>
  <sheetData>
    <row r="1" spans="1:14" ht="13.35" customHeight="1">
      <c r="A1" s="15" t="s">
        <v>766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1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42.15" customHeight="1">
      <c r="A3" s="2" t="s">
        <v>750</v>
      </c>
      <c r="B3" s="2" t="s">
        <v>4</v>
      </c>
      <c r="C3" s="2" t="s">
        <v>767</v>
      </c>
      <c r="D3" s="2" t="s">
        <v>768</v>
      </c>
      <c r="E3" s="2" t="s">
        <v>74</v>
      </c>
      <c r="F3" s="2" t="s">
        <v>769</v>
      </c>
      <c r="G3" s="2" t="s">
        <v>88</v>
      </c>
      <c r="H3" s="2" t="s">
        <v>770</v>
      </c>
      <c r="I3" s="2" t="s">
        <v>771</v>
      </c>
      <c r="J3" s="2" t="s">
        <v>755</v>
      </c>
      <c r="K3" s="1"/>
      <c r="L3" s="1"/>
      <c r="M3" s="1"/>
      <c r="N3" s="1"/>
    </row>
    <row r="4" spans="1:14" ht="253.35" customHeight="1">
      <c r="A4" s="10">
        <v>46192</v>
      </c>
      <c r="B4" s="11">
        <v>53500</v>
      </c>
      <c r="C4" s="8" t="s">
        <v>272</v>
      </c>
      <c r="D4" s="8" t="s">
        <v>243</v>
      </c>
      <c r="E4" s="8" t="s">
        <v>269</v>
      </c>
      <c r="F4" s="8" t="s">
        <v>460</v>
      </c>
      <c r="G4" s="8" t="s">
        <v>6</v>
      </c>
      <c r="H4" s="8" t="s">
        <v>461</v>
      </c>
      <c r="I4" s="8" t="s">
        <v>772</v>
      </c>
      <c r="J4" s="8" t="s">
        <v>462</v>
      </c>
      <c r="K4" s="1"/>
      <c r="L4" s="1"/>
      <c r="M4" s="1"/>
      <c r="N4" s="1"/>
    </row>
    <row r="5" spans="1:14" ht="253.35" customHeight="1">
      <c r="A5" s="10">
        <v>46192</v>
      </c>
      <c r="B5" s="11">
        <v>53500</v>
      </c>
      <c r="C5" s="8" t="s">
        <v>272</v>
      </c>
      <c r="D5" s="8" t="s">
        <v>243</v>
      </c>
      <c r="E5" s="8" t="s">
        <v>269</v>
      </c>
      <c r="F5" s="8" t="s">
        <v>460</v>
      </c>
      <c r="G5" s="8" t="s">
        <v>6</v>
      </c>
      <c r="H5" s="8" t="s">
        <v>461</v>
      </c>
      <c r="I5" s="8" t="s">
        <v>772</v>
      </c>
      <c r="J5" s="8" t="s">
        <v>462</v>
      </c>
      <c r="K5" s="1"/>
      <c r="L5" s="1"/>
      <c r="M5" s="1"/>
      <c r="N5" s="1"/>
    </row>
    <row r="6" spans="1:14" ht="190.05" customHeight="1">
      <c r="A6" s="10">
        <v>46163</v>
      </c>
      <c r="B6" s="11">
        <v>86500</v>
      </c>
      <c r="C6" s="8" t="s">
        <v>272</v>
      </c>
      <c r="D6" s="8" t="s">
        <v>96</v>
      </c>
      <c r="E6" s="8" t="s">
        <v>269</v>
      </c>
      <c r="F6" s="8" t="s">
        <v>271</v>
      </c>
      <c r="G6" s="8" t="s">
        <v>7</v>
      </c>
      <c r="H6" s="8"/>
      <c r="I6" s="8" t="s">
        <v>772</v>
      </c>
      <c r="J6" s="8"/>
      <c r="K6" s="1"/>
      <c r="L6" s="1"/>
      <c r="M6" s="1"/>
      <c r="N6" s="1"/>
    </row>
    <row r="7" spans="1:14" ht="137.25" customHeight="1">
      <c r="A7" s="10">
        <v>46230</v>
      </c>
      <c r="B7" s="11">
        <v>50000</v>
      </c>
      <c r="C7" s="8" t="s">
        <v>680</v>
      </c>
      <c r="D7" s="8" t="s">
        <v>773</v>
      </c>
      <c r="E7" s="8" t="s">
        <v>677</v>
      </c>
      <c r="F7" s="8" t="s">
        <v>679</v>
      </c>
      <c r="G7" s="8" t="s">
        <v>6</v>
      </c>
      <c r="H7" s="8" t="s">
        <v>683</v>
      </c>
      <c r="I7" s="8" t="s">
        <v>772</v>
      </c>
      <c r="J7" s="8" t="s">
        <v>684</v>
      </c>
      <c r="K7" s="1"/>
      <c r="L7" s="1"/>
      <c r="M7" s="1"/>
      <c r="N7" s="1"/>
    </row>
    <row r="8" spans="1:14" ht="200.7" customHeight="1">
      <c r="A8" s="10">
        <v>46219</v>
      </c>
      <c r="B8" s="11">
        <v>92500</v>
      </c>
      <c r="C8" s="8" t="s">
        <v>272</v>
      </c>
      <c r="D8" s="8" t="s">
        <v>483</v>
      </c>
      <c r="E8" s="8" t="s">
        <v>269</v>
      </c>
      <c r="F8" s="8" t="s">
        <v>541</v>
      </c>
      <c r="G8" s="8" t="s">
        <v>7</v>
      </c>
      <c r="H8" s="8"/>
      <c r="I8" s="8" t="s">
        <v>772</v>
      </c>
      <c r="J8" s="8"/>
      <c r="K8" s="1"/>
      <c r="L8" s="1"/>
      <c r="M8" s="1"/>
      <c r="N8" s="1"/>
    </row>
    <row r="9" spans="1:14" ht="12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2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2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2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2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2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2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2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2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2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2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2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2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2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2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1">
    <mergeCell ref="A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00"/>
  <sheetViews>
    <sheetView workbookViewId="0">
      <selection sqref="A1:L1"/>
    </sheetView>
  </sheetViews>
  <sheetFormatPr defaultRowHeight="13.8"/>
  <cols>
    <col min="1" max="5" width="18" customWidth="1"/>
    <col min="6" max="11" width="32" customWidth="1"/>
    <col min="12" max="12" width="18" customWidth="1"/>
  </cols>
  <sheetData>
    <row r="1" spans="1:14" ht="13.35" customHeight="1">
      <c r="A1" s="15" t="s">
        <v>774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1.65" customHeight="1">
      <c r="A3" s="2" t="s">
        <v>750</v>
      </c>
      <c r="B3" s="2" t="s">
        <v>4</v>
      </c>
      <c r="C3" s="2" t="s">
        <v>74</v>
      </c>
      <c r="D3" s="2" t="s">
        <v>775</v>
      </c>
      <c r="E3" s="2" t="s">
        <v>776</v>
      </c>
      <c r="F3" s="2" t="s">
        <v>777</v>
      </c>
      <c r="G3" s="2" t="s">
        <v>778</v>
      </c>
      <c r="H3" s="2" t="s">
        <v>779</v>
      </c>
      <c r="I3" s="2" t="s">
        <v>780</v>
      </c>
      <c r="J3" s="2" t="s">
        <v>781</v>
      </c>
      <c r="K3" s="2" t="s">
        <v>88</v>
      </c>
      <c r="L3" s="2" t="s">
        <v>755</v>
      </c>
      <c r="M3" s="1"/>
      <c r="N3" s="1"/>
    </row>
    <row r="4" spans="1:14" ht="95.1" customHeight="1">
      <c r="A4" s="10">
        <v>46202</v>
      </c>
      <c r="B4" s="11">
        <v>150000</v>
      </c>
      <c r="C4" s="8" t="s">
        <v>212</v>
      </c>
      <c r="D4" s="8" t="s">
        <v>215</v>
      </c>
      <c r="E4" s="8" t="s">
        <v>234</v>
      </c>
      <c r="F4" s="8" t="s">
        <v>147</v>
      </c>
      <c r="G4" s="8" t="s">
        <v>216</v>
      </c>
      <c r="H4" s="8" t="s">
        <v>782</v>
      </c>
      <c r="I4" s="8" t="s">
        <v>783</v>
      </c>
      <c r="J4" s="8" t="s">
        <v>784</v>
      </c>
      <c r="K4" s="8" t="s">
        <v>6</v>
      </c>
      <c r="L4" s="8" t="s">
        <v>426</v>
      </c>
      <c r="M4" s="1"/>
      <c r="N4" s="1"/>
    </row>
    <row r="5" spans="1:14" ht="84.45" customHeight="1">
      <c r="A5" s="10">
        <v>46189</v>
      </c>
      <c r="B5" s="11">
        <v>127271.37</v>
      </c>
      <c r="C5" s="8" t="s">
        <v>206</v>
      </c>
      <c r="D5" s="8" t="s">
        <v>209</v>
      </c>
      <c r="E5" s="8" t="s">
        <v>234</v>
      </c>
      <c r="F5" s="8" t="s">
        <v>147</v>
      </c>
      <c r="G5" s="8" t="s">
        <v>210</v>
      </c>
      <c r="H5" s="8" t="s">
        <v>782</v>
      </c>
      <c r="I5" s="8" t="s">
        <v>783</v>
      </c>
      <c r="J5" s="8" t="s">
        <v>784</v>
      </c>
      <c r="K5" s="8" t="s">
        <v>7</v>
      </c>
      <c r="L5" s="8"/>
      <c r="M5" s="1"/>
      <c r="N5" s="1"/>
    </row>
    <row r="6" spans="1:14" ht="95.1" customHeight="1">
      <c r="A6" s="10">
        <v>46188</v>
      </c>
      <c r="B6" s="11">
        <v>413937</v>
      </c>
      <c r="C6" s="8" t="s">
        <v>212</v>
      </c>
      <c r="D6" s="8" t="s">
        <v>215</v>
      </c>
      <c r="E6" s="8" t="s">
        <v>234</v>
      </c>
      <c r="F6" s="8" t="s">
        <v>147</v>
      </c>
      <c r="G6" s="8" t="s">
        <v>216</v>
      </c>
      <c r="H6" s="8" t="s">
        <v>782</v>
      </c>
      <c r="I6" s="8" t="s">
        <v>783</v>
      </c>
      <c r="J6" s="8" t="s">
        <v>784</v>
      </c>
      <c r="K6" s="8" t="s">
        <v>6</v>
      </c>
      <c r="L6" s="8" t="s">
        <v>426</v>
      </c>
      <c r="M6" s="1"/>
      <c r="N6" s="1"/>
    </row>
    <row r="7" spans="1:14" ht="147.9" customHeight="1">
      <c r="A7" s="10">
        <v>46182</v>
      </c>
      <c r="B7" s="11">
        <v>73000</v>
      </c>
      <c r="C7" s="8" t="s">
        <v>386</v>
      </c>
      <c r="D7" s="8" t="s">
        <v>389</v>
      </c>
      <c r="E7" s="8" t="s">
        <v>234</v>
      </c>
      <c r="F7" s="8" t="s">
        <v>158</v>
      </c>
      <c r="G7" s="8" t="s">
        <v>390</v>
      </c>
      <c r="H7" s="8" t="s">
        <v>782</v>
      </c>
      <c r="I7" s="8" t="s">
        <v>783</v>
      </c>
      <c r="J7" s="8" t="s">
        <v>784</v>
      </c>
      <c r="K7" s="8" t="s">
        <v>6</v>
      </c>
      <c r="L7" s="8" t="s">
        <v>392</v>
      </c>
      <c r="M7" s="1"/>
      <c r="N7" s="1"/>
    </row>
    <row r="8" spans="1:14" ht="95.1" customHeight="1">
      <c r="A8" s="10">
        <v>46157</v>
      </c>
      <c r="B8" s="11">
        <v>305115.84999999998</v>
      </c>
      <c r="C8" s="8" t="s">
        <v>212</v>
      </c>
      <c r="D8" s="8" t="s">
        <v>215</v>
      </c>
      <c r="E8" s="8" t="s">
        <v>234</v>
      </c>
      <c r="F8" s="8" t="s">
        <v>147</v>
      </c>
      <c r="G8" s="8" t="s">
        <v>216</v>
      </c>
      <c r="H8" s="8" t="s">
        <v>782</v>
      </c>
      <c r="I8" s="8" t="s">
        <v>783</v>
      </c>
      <c r="J8" s="8" t="s">
        <v>784</v>
      </c>
      <c r="K8" s="8" t="s">
        <v>7</v>
      </c>
      <c r="L8" s="8"/>
      <c r="M8" s="1"/>
      <c r="N8" s="1"/>
    </row>
    <row r="9" spans="1:14" ht="84.45" customHeight="1">
      <c r="A9" s="10">
        <v>46156</v>
      </c>
      <c r="B9" s="11">
        <v>92833.15</v>
      </c>
      <c r="C9" s="8" t="s">
        <v>206</v>
      </c>
      <c r="D9" s="8" t="s">
        <v>209</v>
      </c>
      <c r="E9" s="8" t="s">
        <v>234</v>
      </c>
      <c r="F9" s="8" t="s">
        <v>147</v>
      </c>
      <c r="G9" s="8" t="s">
        <v>210</v>
      </c>
      <c r="H9" s="8" t="s">
        <v>782</v>
      </c>
      <c r="I9" s="8" t="s">
        <v>783</v>
      </c>
      <c r="J9" s="8" t="s">
        <v>784</v>
      </c>
      <c r="K9" s="8" t="s">
        <v>7</v>
      </c>
      <c r="L9" s="8"/>
      <c r="M9" s="1"/>
      <c r="N9" s="1"/>
    </row>
    <row r="10" spans="1:14" ht="179.55" customHeight="1">
      <c r="A10" s="10">
        <v>46232</v>
      </c>
      <c r="B10" s="11">
        <v>23193</v>
      </c>
      <c r="C10" s="8" t="s">
        <v>285</v>
      </c>
      <c r="D10" s="8" t="s">
        <v>706</v>
      </c>
      <c r="E10" s="8" t="s">
        <v>234</v>
      </c>
      <c r="F10" s="8" t="s">
        <v>591</v>
      </c>
      <c r="G10" s="8" t="s">
        <v>589</v>
      </c>
      <c r="H10" s="8" t="s">
        <v>782</v>
      </c>
      <c r="I10" s="8" t="s">
        <v>783</v>
      </c>
      <c r="J10" s="8" t="s">
        <v>784</v>
      </c>
      <c r="K10" s="8" t="s">
        <v>6</v>
      </c>
      <c r="L10" s="8" t="s">
        <v>593</v>
      </c>
      <c r="M10" s="1"/>
      <c r="N10" s="1"/>
    </row>
    <row r="11" spans="1:14" ht="179.55" customHeight="1">
      <c r="A11" s="10">
        <v>46232</v>
      </c>
      <c r="B11" s="11">
        <v>69500</v>
      </c>
      <c r="C11" s="8" t="s">
        <v>640</v>
      </c>
      <c r="D11" s="8" t="s">
        <v>701</v>
      </c>
      <c r="E11" s="8" t="s">
        <v>234</v>
      </c>
      <c r="F11" s="8" t="s">
        <v>591</v>
      </c>
      <c r="G11" s="8" t="s">
        <v>589</v>
      </c>
      <c r="H11" s="8" t="s">
        <v>782</v>
      </c>
      <c r="I11" s="8" t="s">
        <v>783</v>
      </c>
      <c r="J11" s="8" t="s">
        <v>784</v>
      </c>
      <c r="K11" s="8" t="s">
        <v>6</v>
      </c>
      <c r="L11" s="8" t="s">
        <v>593</v>
      </c>
      <c r="M11" s="1"/>
      <c r="N11" s="1"/>
    </row>
    <row r="12" spans="1:14" ht="179.55" customHeight="1">
      <c r="A12" s="10">
        <v>46230</v>
      </c>
      <c r="B12" s="11">
        <v>52880</v>
      </c>
      <c r="C12" s="8" t="s">
        <v>519</v>
      </c>
      <c r="D12" s="8" t="s">
        <v>675</v>
      </c>
      <c r="E12" s="8" t="s">
        <v>234</v>
      </c>
      <c r="F12" s="8" t="s">
        <v>591</v>
      </c>
      <c r="G12" s="8" t="s">
        <v>589</v>
      </c>
      <c r="H12" s="8" t="s">
        <v>782</v>
      </c>
      <c r="I12" s="8" t="s">
        <v>783</v>
      </c>
      <c r="J12" s="8" t="s">
        <v>784</v>
      </c>
      <c r="K12" s="8" t="s">
        <v>6</v>
      </c>
      <c r="L12" s="8" t="s">
        <v>593</v>
      </c>
      <c r="M12" s="1"/>
      <c r="N12" s="1"/>
    </row>
    <row r="13" spans="1:14" ht="179.55" customHeight="1">
      <c r="A13" s="10">
        <v>46227</v>
      </c>
      <c r="B13" s="11">
        <v>54152</v>
      </c>
      <c r="C13" s="8" t="s">
        <v>640</v>
      </c>
      <c r="D13" s="8" t="s">
        <v>643</v>
      </c>
      <c r="E13" s="8" t="s">
        <v>234</v>
      </c>
      <c r="F13" s="8" t="s">
        <v>591</v>
      </c>
      <c r="G13" s="8" t="s">
        <v>589</v>
      </c>
      <c r="H13" s="8" t="s">
        <v>782</v>
      </c>
      <c r="I13" s="8" t="s">
        <v>783</v>
      </c>
      <c r="J13" s="8" t="s">
        <v>784</v>
      </c>
      <c r="K13" s="8" t="s">
        <v>6</v>
      </c>
      <c r="L13" s="8" t="s">
        <v>593</v>
      </c>
      <c r="M13" s="1"/>
      <c r="N13" s="1"/>
    </row>
    <row r="14" spans="1:14" ht="221.7" customHeight="1">
      <c r="A14" s="10">
        <v>46227</v>
      </c>
      <c r="B14" s="11">
        <v>61925.98</v>
      </c>
      <c r="C14" s="8" t="s">
        <v>634</v>
      </c>
      <c r="D14" s="8" t="s">
        <v>637</v>
      </c>
      <c r="E14" s="8" t="s">
        <v>234</v>
      </c>
      <c r="F14" s="8" t="s">
        <v>158</v>
      </c>
      <c r="G14" s="8" t="s">
        <v>264</v>
      </c>
      <c r="H14" s="8" t="s">
        <v>782</v>
      </c>
      <c r="I14" s="8" t="s">
        <v>783</v>
      </c>
      <c r="J14" s="8" t="s">
        <v>784</v>
      </c>
      <c r="K14" s="8" t="s">
        <v>7</v>
      </c>
      <c r="L14" s="8"/>
      <c r="M14" s="1"/>
      <c r="N14" s="1"/>
    </row>
    <row r="15" spans="1:14" ht="95.1" customHeight="1">
      <c r="A15" s="10">
        <v>46226</v>
      </c>
      <c r="B15" s="11">
        <v>82000</v>
      </c>
      <c r="C15" s="8" t="s">
        <v>616</v>
      </c>
      <c r="D15" s="8" t="s">
        <v>619</v>
      </c>
      <c r="E15" s="8" t="s">
        <v>234</v>
      </c>
      <c r="F15" s="8" t="s">
        <v>158</v>
      </c>
      <c r="G15" s="8" t="s">
        <v>210</v>
      </c>
      <c r="H15" s="8" t="s">
        <v>782</v>
      </c>
      <c r="I15" s="8" t="s">
        <v>783</v>
      </c>
      <c r="J15" s="8" t="s">
        <v>784</v>
      </c>
      <c r="K15" s="8" t="s">
        <v>6</v>
      </c>
      <c r="L15" s="8" t="s">
        <v>622</v>
      </c>
      <c r="M15" s="1"/>
      <c r="N15" s="1"/>
    </row>
    <row r="16" spans="1:14" ht="179.55" customHeight="1">
      <c r="A16" s="10">
        <v>46226</v>
      </c>
      <c r="B16" s="11">
        <v>14850</v>
      </c>
      <c r="C16" s="8" t="s">
        <v>626</v>
      </c>
      <c r="D16" s="8" t="s">
        <v>588</v>
      </c>
      <c r="E16" s="8" t="s">
        <v>234</v>
      </c>
      <c r="F16" s="8" t="s">
        <v>591</v>
      </c>
      <c r="G16" s="8" t="s">
        <v>589</v>
      </c>
      <c r="H16" s="8" t="s">
        <v>782</v>
      </c>
      <c r="I16" s="8" t="s">
        <v>783</v>
      </c>
      <c r="J16" s="8" t="s">
        <v>784</v>
      </c>
      <c r="K16" s="8" t="s">
        <v>6</v>
      </c>
      <c r="L16" s="8" t="s">
        <v>593</v>
      </c>
      <c r="M16" s="1"/>
      <c r="N16" s="1"/>
    </row>
    <row r="17" spans="1:14" ht="84.45" customHeight="1">
      <c r="A17" s="10">
        <v>46225</v>
      </c>
      <c r="B17" s="11">
        <v>102194.41</v>
      </c>
      <c r="C17" s="8" t="s">
        <v>206</v>
      </c>
      <c r="D17" s="8" t="s">
        <v>209</v>
      </c>
      <c r="E17" s="8" t="s">
        <v>234</v>
      </c>
      <c r="F17" s="8" t="s">
        <v>147</v>
      </c>
      <c r="G17" s="8" t="s">
        <v>210</v>
      </c>
      <c r="H17" s="8" t="s">
        <v>782</v>
      </c>
      <c r="I17" s="8" t="s">
        <v>783</v>
      </c>
      <c r="J17" s="8" t="s">
        <v>784</v>
      </c>
      <c r="K17" s="8" t="s">
        <v>7</v>
      </c>
      <c r="L17" s="8"/>
      <c r="M17" s="1"/>
      <c r="N17" s="1"/>
    </row>
    <row r="18" spans="1:14" ht="179.55" customHeight="1">
      <c r="A18" s="10">
        <v>46225</v>
      </c>
      <c r="B18" s="11">
        <v>1230</v>
      </c>
      <c r="C18" s="8" t="s">
        <v>285</v>
      </c>
      <c r="D18" s="8" t="s">
        <v>588</v>
      </c>
      <c r="E18" s="8" t="s">
        <v>234</v>
      </c>
      <c r="F18" s="8" t="s">
        <v>591</v>
      </c>
      <c r="G18" s="8" t="s">
        <v>589</v>
      </c>
      <c r="H18" s="8" t="s">
        <v>782</v>
      </c>
      <c r="I18" s="8" t="s">
        <v>783</v>
      </c>
      <c r="J18" s="8" t="s">
        <v>784</v>
      </c>
      <c r="K18" s="8" t="s">
        <v>6</v>
      </c>
      <c r="L18" s="8" t="s">
        <v>593</v>
      </c>
      <c r="M18" s="1"/>
      <c r="N18" s="1"/>
    </row>
    <row r="19" spans="1:14" ht="95.1" customHeight="1">
      <c r="A19" s="10">
        <v>46213</v>
      </c>
      <c r="B19" s="11">
        <v>150000</v>
      </c>
      <c r="C19" s="8" t="s">
        <v>212</v>
      </c>
      <c r="D19" s="8" t="s">
        <v>215</v>
      </c>
      <c r="E19" s="8" t="s">
        <v>234</v>
      </c>
      <c r="F19" s="8" t="s">
        <v>147</v>
      </c>
      <c r="G19" s="8" t="s">
        <v>216</v>
      </c>
      <c r="H19" s="8" t="s">
        <v>782</v>
      </c>
      <c r="I19" s="8" t="s">
        <v>783</v>
      </c>
      <c r="J19" s="8" t="s">
        <v>784</v>
      </c>
      <c r="K19" s="8" t="s">
        <v>6</v>
      </c>
      <c r="L19" s="8" t="s">
        <v>426</v>
      </c>
      <c r="M19" s="1"/>
      <c r="N19" s="1"/>
    </row>
    <row r="20" spans="1:14" ht="12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2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2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2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2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2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2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00"/>
  <sheetViews>
    <sheetView workbookViewId="0">
      <selection sqref="A1:K1"/>
    </sheetView>
  </sheetViews>
  <sheetFormatPr defaultRowHeight="13.8"/>
  <cols>
    <col min="1" max="5" width="18" customWidth="1"/>
    <col min="6" max="11" width="32" customWidth="1"/>
    <col min="12" max="12" width="18" customWidth="1"/>
  </cols>
  <sheetData>
    <row r="1" spans="1:14" ht="13.35" customHeight="1">
      <c r="A1" s="15" t="s">
        <v>785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1.65" customHeight="1">
      <c r="A3" s="2" t="s">
        <v>786</v>
      </c>
      <c r="B3" s="2" t="s">
        <v>787</v>
      </c>
      <c r="C3" s="2" t="s">
        <v>751</v>
      </c>
      <c r="D3" s="2" t="s">
        <v>788</v>
      </c>
      <c r="E3" s="2" t="s">
        <v>789</v>
      </c>
      <c r="F3" s="2" t="s">
        <v>790</v>
      </c>
      <c r="G3" s="2" t="s">
        <v>791</v>
      </c>
      <c r="H3" s="2" t="s">
        <v>792</v>
      </c>
      <c r="I3" s="2" t="s">
        <v>793</v>
      </c>
      <c r="J3" s="2" t="s">
        <v>88</v>
      </c>
      <c r="K3" s="2" t="s">
        <v>57</v>
      </c>
      <c r="L3" s="1"/>
      <c r="M3" s="1"/>
      <c r="N3" s="1"/>
    </row>
    <row r="4" spans="1:14" ht="12" customHeight="1">
      <c r="A4" s="1" t="s">
        <v>794</v>
      </c>
      <c r="B4" s="1" t="s">
        <v>215</v>
      </c>
      <c r="C4" s="1" t="s">
        <v>795</v>
      </c>
      <c r="D4" s="4"/>
      <c r="E4" s="4">
        <v>713937</v>
      </c>
      <c r="F4" s="4"/>
      <c r="G4" s="1"/>
      <c r="H4" s="1" t="s">
        <v>796</v>
      </c>
      <c r="I4" s="1" t="s">
        <v>797</v>
      </c>
      <c r="J4" s="1" t="s">
        <v>798</v>
      </c>
      <c r="K4" s="1" t="s">
        <v>799</v>
      </c>
      <c r="L4" s="1"/>
      <c r="M4" s="1"/>
      <c r="N4" s="1"/>
    </row>
    <row r="5" spans="1:14" ht="12" customHeight="1">
      <c r="A5" s="1" t="s">
        <v>800</v>
      </c>
      <c r="B5" s="1" t="s">
        <v>801</v>
      </c>
      <c r="C5" s="1" t="s">
        <v>802</v>
      </c>
      <c r="D5" s="4"/>
      <c r="E5" s="4">
        <v>50000</v>
      </c>
      <c r="F5" s="4"/>
      <c r="G5" s="1"/>
      <c r="H5" s="1" t="s">
        <v>803</v>
      </c>
      <c r="I5" s="1" t="s">
        <v>804</v>
      </c>
      <c r="J5" s="1" t="s">
        <v>798</v>
      </c>
      <c r="K5" s="1" t="s">
        <v>805</v>
      </c>
      <c r="L5" s="1"/>
      <c r="M5" s="1"/>
      <c r="N5" s="1"/>
    </row>
    <row r="6" spans="1:14" ht="12" customHeight="1">
      <c r="A6" s="1" t="s">
        <v>806</v>
      </c>
      <c r="B6" s="1" t="s">
        <v>807</v>
      </c>
      <c r="C6" s="1" t="s">
        <v>808</v>
      </c>
      <c r="D6" s="4"/>
      <c r="E6" s="4">
        <v>706551.61</v>
      </c>
      <c r="F6" s="4"/>
      <c r="G6" s="1"/>
      <c r="H6" s="1" t="s">
        <v>809</v>
      </c>
      <c r="I6" s="1" t="s">
        <v>797</v>
      </c>
      <c r="J6" s="1" t="s">
        <v>810</v>
      </c>
      <c r="K6" s="1" t="s">
        <v>811</v>
      </c>
      <c r="L6" s="1"/>
      <c r="M6" s="1"/>
      <c r="N6" s="1"/>
    </row>
    <row r="7" spans="1:14" ht="12" customHeight="1">
      <c r="A7" s="1" t="s">
        <v>812</v>
      </c>
      <c r="B7" s="1" t="s">
        <v>813</v>
      </c>
      <c r="C7" s="1" t="s">
        <v>234</v>
      </c>
      <c r="D7" s="4"/>
      <c r="E7" s="4">
        <v>0</v>
      </c>
      <c r="F7" s="4"/>
      <c r="G7" s="1"/>
      <c r="H7" s="1" t="s">
        <v>814</v>
      </c>
      <c r="I7" s="1" t="s">
        <v>815</v>
      </c>
      <c r="J7" s="1" t="s">
        <v>798</v>
      </c>
      <c r="K7" s="1" t="s">
        <v>816</v>
      </c>
      <c r="L7" s="1"/>
      <c r="M7" s="1"/>
      <c r="N7" s="1"/>
    </row>
    <row r="8" spans="1:14" ht="12" customHeight="1">
      <c r="A8" s="1" t="s">
        <v>817</v>
      </c>
      <c r="B8" s="1" t="s">
        <v>40</v>
      </c>
      <c r="C8" s="1" t="s">
        <v>818</v>
      </c>
      <c r="D8" s="4"/>
      <c r="E8" s="4">
        <v>320400</v>
      </c>
      <c r="F8" s="4"/>
      <c r="G8" s="1"/>
      <c r="H8" s="1" t="s">
        <v>809</v>
      </c>
      <c r="I8" s="1" t="s">
        <v>819</v>
      </c>
      <c r="J8" s="1" t="s">
        <v>810</v>
      </c>
      <c r="K8" s="1" t="s">
        <v>820</v>
      </c>
      <c r="L8" s="1"/>
      <c r="M8" s="1"/>
      <c r="N8" s="1"/>
    </row>
    <row r="9" spans="1:14" ht="12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90.05" customHeight="1">
      <c r="A10" s="19" t="s">
        <v>821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"/>
      <c r="M10" s="1"/>
      <c r="N10" s="1"/>
    </row>
    <row r="11" spans="1:14" ht="12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"/>
      <c r="M11" s="1"/>
      <c r="N11" s="1"/>
    </row>
    <row r="12" spans="1:14" ht="1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2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2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2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2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2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2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2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2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2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2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2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2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2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2">
    <mergeCell ref="A1:K1"/>
    <mergeCell ref="A10:K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00"/>
  <sheetViews>
    <sheetView workbookViewId="0">
      <selection sqref="A1:K1"/>
    </sheetView>
  </sheetViews>
  <sheetFormatPr defaultRowHeight="13.8"/>
  <cols>
    <col min="1" max="1" width="128.19921875" customWidth="1"/>
    <col min="2" max="2" width="10.19921875" customWidth="1"/>
    <col min="3" max="3" width="36.59765625" customWidth="1"/>
    <col min="4" max="4" width="9.59765625" customWidth="1"/>
    <col min="5" max="5" width="12.09765625" customWidth="1"/>
    <col min="6" max="6" width="10.59765625" customWidth="1"/>
    <col min="7" max="7" width="5.19921875" customWidth="1"/>
    <col min="8" max="8" width="6.69921875" customWidth="1"/>
    <col min="9" max="9" width="10.19921875" customWidth="1"/>
    <col min="10" max="10" width="32.69921875" customWidth="1"/>
    <col min="11" max="11" width="76.69921875" customWidth="1"/>
  </cols>
  <sheetData>
    <row r="1" spans="1:14" ht="13.35" customHeight="1">
      <c r="A1" s="15" t="s">
        <v>822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1.65" customHeight="1">
      <c r="A3" s="2" t="s">
        <v>74</v>
      </c>
      <c r="B3" s="2" t="s">
        <v>75</v>
      </c>
      <c r="C3" s="2" t="s">
        <v>775</v>
      </c>
      <c r="D3" s="2" t="s">
        <v>823</v>
      </c>
      <c r="E3" s="2" t="s">
        <v>824</v>
      </c>
      <c r="F3" s="2" t="s">
        <v>825</v>
      </c>
      <c r="G3" s="2" t="s">
        <v>750</v>
      </c>
      <c r="H3" s="2" t="s">
        <v>751</v>
      </c>
      <c r="I3" s="2" t="s">
        <v>4</v>
      </c>
      <c r="J3" s="2" t="s">
        <v>826</v>
      </c>
      <c r="K3" s="2" t="s">
        <v>57</v>
      </c>
      <c r="L3" s="1"/>
      <c r="M3" s="1"/>
      <c r="N3" s="1"/>
    </row>
    <row r="4" spans="1:14" ht="63.3" customHeight="1">
      <c r="A4" s="8" t="s">
        <v>93</v>
      </c>
      <c r="B4" s="8" t="s">
        <v>94</v>
      </c>
      <c r="C4" s="8" t="s">
        <v>153</v>
      </c>
      <c r="D4" s="8"/>
      <c r="E4" s="10"/>
      <c r="F4" s="8"/>
      <c r="G4" s="10">
        <v>46202</v>
      </c>
      <c r="H4" s="8" t="s">
        <v>243</v>
      </c>
      <c r="I4" s="11">
        <v>5388.68</v>
      </c>
      <c r="J4" s="8" t="s">
        <v>827</v>
      </c>
      <c r="K4" s="8" t="s">
        <v>98</v>
      </c>
      <c r="L4" s="1"/>
      <c r="M4" s="1"/>
      <c r="N4" s="1"/>
    </row>
    <row r="5" spans="1:14" ht="95.1" customHeight="1">
      <c r="A5" s="8" t="s">
        <v>212</v>
      </c>
      <c r="B5" s="8" t="s">
        <v>213</v>
      </c>
      <c r="C5" s="8" t="s">
        <v>215</v>
      </c>
      <c r="D5" s="8"/>
      <c r="E5" s="10"/>
      <c r="F5" s="8"/>
      <c r="G5" s="10">
        <v>46121</v>
      </c>
      <c r="H5" s="8" t="s">
        <v>175</v>
      </c>
      <c r="I5" s="11">
        <v>1019052.85</v>
      </c>
      <c r="J5" s="8" t="s">
        <v>827</v>
      </c>
      <c r="K5" s="8" t="s">
        <v>216</v>
      </c>
      <c r="L5" s="1"/>
      <c r="M5" s="1"/>
      <c r="N5" s="1"/>
    </row>
    <row r="6" spans="1:14" ht="63.3" customHeight="1">
      <c r="A6" s="8" t="s">
        <v>285</v>
      </c>
      <c r="B6" s="8" t="s">
        <v>286</v>
      </c>
      <c r="C6" s="8" t="s">
        <v>291</v>
      </c>
      <c r="D6" s="8"/>
      <c r="E6" s="10"/>
      <c r="F6" s="8"/>
      <c r="G6" s="10">
        <v>46196</v>
      </c>
      <c r="H6" s="8" t="s">
        <v>243</v>
      </c>
      <c r="I6" s="11">
        <v>34594</v>
      </c>
      <c r="J6" s="8" t="s">
        <v>827</v>
      </c>
      <c r="K6" s="8" t="s">
        <v>167</v>
      </c>
      <c r="L6" s="1"/>
      <c r="M6" s="1"/>
      <c r="N6" s="1"/>
    </row>
    <row r="7" spans="1:14" ht="84.45" customHeight="1">
      <c r="A7" s="8" t="s">
        <v>240</v>
      </c>
      <c r="B7" s="8" t="s">
        <v>241</v>
      </c>
      <c r="C7" s="8" t="s">
        <v>244</v>
      </c>
      <c r="D7" s="8"/>
      <c r="E7" s="10"/>
      <c r="F7" s="8"/>
      <c r="G7" s="10">
        <v>46193</v>
      </c>
      <c r="H7" s="8" t="s">
        <v>483</v>
      </c>
      <c r="I7" s="11">
        <v>11400</v>
      </c>
      <c r="J7" s="8" t="s">
        <v>827</v>
      </c>
      <c r="K7" s="8" t="s">
        <v>245</v>
      </c>
      <c r="L7" s="1"/>
      <c r="M7" s="1"/>
      <c r="N7" s="1"/>
    </row>
    <row r="8" spans="1:14" ht="63.3" customHeight="1">
      <c r="A8" s="8" t="s">
        <v>269</v>
      </c>
      <c r="B8" s="8" t="s">
        <v>270</v>
      </c>
      <c r="C8" s="8" t="s">
        <v>272</v>
      </c>
      <c r="D8" s="8"/>
      <c r="E8" s="10"/>
      <c r="F8" s="8"/>
      <c r="G8" s="10">
        <v>45641</v>
      </c>
      <c r="H8" s="8" t="s">
        <v>243</v>
      </c>
      <c r="I8" s="11">
        <v>286000</v>
      </c>
      <c r="J8" s="8" t="s">
        <v>827</v>
      </c>
      <c r="K8" s="8" t="s">
        <v>273</v>
      </c>
      <c r="L8" s="1"/>
      <c r="M8" s="1"/>
      <c r="N8" s="1"/>
    </row>
    <row r="9" spans="1:14" ht="73.95" customHeight="1">
      <c r="A9" s="8" t="s">
        <v>106</v>
      </c>
      <c r="B9" s="8" t="s">
        <v>94</v>
      </c>
      <c r="C9" s="8" t="s">
        <v>267</v>
      </c>
      <c r="D9" s="8"/>
      <c r="E9" s="10"/>
      <c r="F9" s="8"/>
      <c r="G9" s="10">
        <v>46188</v>
      </c>
      <c r="H9" s="8" t="s">
        <v>243</v>
      </c>
      <c r="I9" s="11">
        <v>502504</v>
      </c>
      <c r="J9" s="8" t="s">
        <v>827</v>
      </c>
      <c r="K9" s="8" t="s">
        <v>110</v>
      </c>
      <c r="L9" s="1"/>
      <c r="M9" s="1"/>
      <c r="N9" s="1"/>
    </row>
    <row r="10" spans="1:14" ht="73.95" customHeight="1">
      <c r="A10" s="8" t="s">
        <v>106</v>
      </c>
      <c r="B10" s="8" t="s">
        <v>94</v>
      </c>
      <c r="C10" s="8" t="s">
        <v>276</v>
      </c>
      <c r="D10" s="8"/>
      <c r="E10" s="10"/>
      <c r="F10" s="8"/>
      <c r="G10" s="10">
        <v>46188</v>
      </c>
      <c r="H10" s="8" t="s">
        <v>243</v>
      </c>
      <c r="I10" s="11">
        <v>214933</v>
      </c>
      <c r="J10" s="8" t="s">
        <v>827</v>
      </c>
      <c r="K10" s="8" t="s">
        <v>110</v>
      </c>
      <c r="L10" s="1"/>
      <c r="M10" s="1"/>
      <c r="N10" s="1"/>
    </row>
    <row r="11" spans="1:14" ht="95.1" customHeight="1">
      <c r="A11" s="8" t="s">
        <v>113</v>
      </c>
      <c r="B11" s="8" t="s">
        <v>114</v>
      </c>
      <c r="C11" s="8" t="s">
        <v>116</v>
      </c>
      <c r="D11" s="8"/>
      <c r="E11" s="10"/>
      <c r="F11" s="8"/>
      <c r="G11" s="10">
        <v>44713</v>
      </c>
      <c r="H11" s="8" t="s">
        <v>243</v>
      </c>
      <c r="I11" s="11">
        <v>362282</v>
      </c>
      <c r="J11" s="8" t="s">
        <v>827</v>
      </c>
      <c r="K11" s="8" t="s">
        <v>117</v>
      </c>
      <c r="L11" s="1"/>
      <c r="M11" s="1"/>
      <c r="N11" s="1"/>
    </row>
    <row r="12" spans="1:14" ht="84.45" customHeight="1">
      <c r="A12" s="8" t="s">
        <v>206</v>
      </c>
      <c r="B12" s="8" t="s">
        <v>207</v>
      </c>
      <c r="C12" s="8" t="s">
        <v>209</v>
      </c>
      <c r="D12" s="8"/>
      <c r="E12" s="10"/>
      <c r="F12" s="8"/>
      <c r="G12" s="10">
        <v>46142</v>
      </c>
      <c r="H12" s="8" t="s">
        <v>108</v>
      </c>
      <c r="I12" s="11">
        <v>322298.93</v>
      </c>
      <c r="J12" s="8" t="s">
        <v>827</v>
      </c>
      <c r="K12" s="8" t="s">
        <v>210</v>
      </c>
      <c r="L12" s="1"/>
      <c r="M12" s="1"/>
      <c r="N12" s="1"/>
    </row>
    <row r="13" spans="1:14" ht="63.3" customHeight="1">
      <c r="A13" s="8" t="s">
        <v>178</v>
      </c>
      <c r="B13" s="8" t="s">
        <v>179</v>
      </c>
      <c r="C13" s="8" t="s">
        <v>181</v>
      </c>
      <c r="D13" s="8"/>
      <c r="E13" s="10"/>
      <c r="F13" s="8"/>
      <c r="G13" s="10">
        <v>46173</v>
      </c>
      <c r="H13" s="8" t="s">
        <v>96</v>
      </c>
      <c r="I13" s="11">
        <v>1816.53</v>
      </c>
      <c r="J13" s="8" t="s">
        <v>827</v>
      </c>
      <c r="K13" s="8" t="s">
        <v>182</v>
      </c>
      <c r="L13" s="1"/>
      <c r="M13" s="1"/>
      <c r="N13" s="1"/>
    </row>
    <row r="14" spans="1:14" ht="63.3" customHeight="1">
      <c r="A14" s="8" t="s">
        <v>434</v>
      </c>
      <c r="B14" s="8" t="s">
        <v>435</v>
      </c>
      <c r="C14" s="8" t="s">
        <v>437</v>
      </c>
      <c r="D14" s="8"/>
      <c r="E14" s="10"/>
      <c r="F14" s="8"/>
      <c r="G14" s="10">
        <v>46188</v>
      </c>
      <c r="H14" s="8" t="s">
        <v>243</v>
      </c>
      <c r="I14" s="11">
        <v>4075.66</v>
      </c>
      <c r="J14" s="8" t="s">
        <v>827</v>
      </c>
      <c r="K14" s="8" t="s">
        <v>167</v>
      </c>
      <c r="L14" s="1"/>
      <c r="M14" s="1"/>
      <c r="N14" s="1"/>
    </row>
    <row r="15" spans="1:14" ht="63.3" customHeight="1">
      <c r="A15" s="8" t="s">
        <v>93</v>
      </c>
      <c r="B15" s="8" t="s">
        <v>94</v>
      </c>
      <c r="C15" s="8" t="s">
        <v>221</v>
      </c>
      <c r="D15" s="8"/>
      <c r="E15" s="10"/>
      <c r="F15" s="8"/>
      <c r="G15" s="10">
        <v>46158</v>
      </c>
      <c r="H15" s="8" t="s">
        <v>243</v>
      </c>
      <c r="I15" s="11">
        <v>545.34</v>
      </c>
      <c r="J15" s="8" t="s">
        <v>827</v>
      </c>
      <c r="K15" s="8" t="s">
        <v>98</v>
      </c>
      <c r="L15" s="1"/>
      <c r="M15" s="1"/>
      <c r="N15" s="1"/>
    </row>
    <row r="16" spans="1:14" ht="63.3" customHeight="1">
      <c r="A16" s="8" t="s">
        <v>194</v>
      </c>
      <c r="B16" s="8" t="s">
        <v>195</v>
      </c>
      <c r="C16" s="8" t="s">
        <v>197</v>
      </c>
      <c r="D16" s="8"/>
      <c r="E16" s="10"/>
      <c r="F16" s="8"/>
      <c r="G16" s="10">
        <v>46148</v>
      </c>
      <c r="H16" s="8" t="s">
        <v>96</v>
      </c>
      <c r="I16" s="11">
        <v>320400</v>
      </c>
      <c r="J16" s="8" t="s">
        <v>827</v>
      </c>
      <c r="K16" s="8" t="s">
        <v>197</v>
      </c>
      <c r="L16" s="1"/>
      <c r="M16" s="1"/>
      <c r="N16" s="1"/>
    </row>
    <row r="17" spans="1:14" ht="63.3" customHeight="1">
      <c r="A17" s="8" t="s">
        <v>285</v>
      </c>
      <c r="B17" s="8" t="s">
        <v>286</v>
      </c>
      <c r="C17" s="8" t="s">
        <v>380</v>
      </c>
      <c r="D17" s="8"/>
      <c r="E17" s="10"/>
      <c r="F17" s="8"/>
      <c r="G17" s="10">
        <v>46183</v>
      </c>
      <c r="H17" s="8" t="s">
        <v>243</v>
      </c>
      <c r="I17" s="11">
        <v>16569</v>
      </c>
      <c r="J17" s="8" t="s">
        <v>827</v>
      </c>
      <c r="K17" s="8" t="s">
        <v>167</v>
      </c>
      <c r="L17" s="1"/>
      <c r="M17" s="1"/>
      <c r="N17" s="1"/>
    </row>
    <row r="18" spans="1:14" ht="63.3" customHeight="1">
      <c r="A18" s="8" t="s">
        <v>386</v>
      </c>
      <c r="B18" s="8" t="s">
        <v>387</v>
      </c>
      <c r="C18" s="8" t="s">
        <v>389</v>
      </c>
      <c r="D18" s="8"/>
      <c r="E18" s="10"/>
      <c r="F18" s="8"/>
      <c r="G18" s="10">
        <v>46147</v>
      </c>
      <c r="H18" s="8" t="s">
        <v>96</v>
      </c>
      <c r="I18" s="11">
        <v>73000</v>
      </c>
      <c r="J18" s="8" t="s">
        <v>827</v>
      </c>
      <c r="K18" s="8" t="s">
        <v>390</v>
      </c>
      <c r="L18" s="1"/>
      <c r="M18" s="1"/>
      <c r="N18" s="1"/>
    </row>
    <row r="19" spans="1:14" ht="63.3" customHeight="1">
      <c r="A19" s="8" t="s">
        <v>93</v>
      </c>
      <c r="B19" s="8" t="s">
        <v>94</v>
      </c>
      <c r="C19" s="8" t="s">
        <v>170</v>
      </c>
      <c r="D19" s="8"/>
      <c r="E19" s="10"/>
      <c r="F19" s="8"/>
      <c r="G19" s="10">
        <v>46151</v>
      </c>
      <c r="H19" s="8" t="s">
        <v>243</v>
      </c>
      <c r="I19" s="11">
        <v>1460.34</v>
      </c>
      <c r="J19" s="8" t="s">
        <v>827</v>
      </c>
      <c r="K19" s="8" t="s">
        <v>98</v>
      </c>
      <c r="L19" s="1"/>
      <c r="M19" s="1"/>
      <c r="N19" s="1"/>
    </row>
    <row r="20" spans="1:14" ht="73.95" customHeight="1">
      <c r="A20" s="8" t="s">
        <v>106</v>
      </c>
      <c r="B20" s="8" t="s">
        <v>94</v>
      </c>
      <c r="C20" s="8" t="s">
        <v>377</v>
      </c>
      <c r="D20" s="8"/>
      <c r="E20" s="10"/>
      <c r="F20" s="8"/>
      <c r="G20" s="10">
        <v>46178</v>
      </c>
      <c r="H20" s="8" t="s">
        <v>108</v>
      </c>
      <c r="I20" s="11">
        <v>80003</v>
      </c>
      <c r="J20" s="8" t="s">
        <v>827</v>
      </c>
      <c r="K20" s="8" t="s">
        <v>110</v>
      </c>
      <c r="L20" s="1"/>
      <c r="M20" s="1"/>
      <c r="N20" s="1"/>
    </row>
    <row r="21" spans="1:14" ht="73.95" customHeight="1">
      <c r="A21" s="8" t="s">
        <v>106</v>
      </c>
      <c r="B21" s="8" t="s">
        <v>94</v>
      </c>
      <c r="C21" s="8" t="s">
        <v>109</v>
      </c>
      <c r="D21" s="8"/>
      <c r="E21" s="10"/>
      <c r="F21" s="8"/>
      <c r="G21" s="10">
        <v>46178</v>
      </c>
      <c r="H21" s="8" t="s">
        <v>96</v>
      </c>
      <c r="I21" s="11">
        <v>247536.29</v>
      </c>
      <c r="J21" s="8" t="s">
        <v>827</v>
      </c>
      <c r="K21" s="8" t="s">
        <v>110</v>
      </c>
      <c r="L21" s="1"/>
      <c r="M21" s="1"/>
      <c r="N21" s="1"/>
    </row>
    <row r="22" spans="1:14" ht="73.95" customHeight="1">
      <c r="A22" s="8" t="s">
        <v>106</v>
      </c>
      <c r="B22" s="8" t="s">
        <v>94</v>
      </c>
      <c r="C22" s="8" t="s">
        <v>122</v>
      </c>
      <c r="D22" s="8"/>
      <c r="E22" s="10"/>
      <c r="F22" s="8"/>
      <c r="G22" s="10">
        <v>46178</v>
      </c>
      <c r="H22" s="8" t="s">
        <v>96</v>
      </c>
      <c r="I22" s="11">
        <v>495680.5</v>
      </c>
      <c r="J22" s="8" t="s">
        <v>827</v>
      </c>
      <c r="K22" s="8" t="s">
        <v>110</v>
      </c>
      <c r="L22" s="1"/>
      <c r="M22" s="1"/>
      <c r="N22" s="1"/>
    </row>
    <row r="23" spans="1:14" ht="73.95" customHeight="1">
      <c r="A23" s="8" t="s">
        <v>106</v>
      </c>
      <c r="B23" s="8" t="s">
        <v>94</v>
      </c>
      <c r="C23" s="8" t="s">
        <v>150</v>
      </c>
      <c r="D23" s="8"/>
      <c r="E23" s="10"/>
      <c r="F23" s="8"/>
      <c r="G23" s="10">
        <v>46178</v>
      </c>
      <c r="H23" s="8" t="s">
        <v>96</v>
      </c>
      <c r="I23" s="11">
        <v>165009</v>
      </c>
      <c r="J23" s="8" t="s">
        <v>827</v>
      </c>
      <c r="K23" s="8" t="s">
        <v>110</v>
      </c>
      <c r="L23" s="1"/>
      <c r="M23" s="1"/>
      <c r="N23" s="1"/>
    </row>
    <row r="24" spans="1:14" ht="116.1" customHeight="1">
      <c r="A24" s="8" t="s">
        <v>135</v>
      </c>
      <c r="B24" s="8" t="s">
        <v>136</v>
      </c>
      <c r="C24" s="8" t="s">
        <v>138</v>
      </c>
      <c r="D24" s="8"/>
      <c r="E24" s="10"/>
      <c r="F24" s="8"/>
      <c r="G24" s="10"/>
      <c r="H24" s="8" t="s">
        <v>96</v>
      </c>
      <c r="I24" s="11">
        <v>4715.4399999999996</v>
      </c>
      <c r="J24" s="8" t="s">
        <v>827</v>
      </c>
      <c r="K24" s="8" t="s">
        <v>117</v>
      </c>
      <c r="L24" s="1"/>
      <c r="M24" s="1"/>
      <c r="N24" s="1"/>
    </row>
    <row r="25" spans="1:14" ht="63.3" customHeight="1">
      <c r="A25" s="8" t="s">
        <v>333</v>
      </c>
      <c r="B25" s="8" t="s">
        <v>334</v>
      </c>
      <c r="C25" s="8" t="s">
        <v>181</v>
      </c>
      <c r="D25" s="8"/>
      <c r="E25" s="10"/>
      <c r="F25" s="8"/>
      <c r="G25" s="10">
        <v>46174</v>
      </c>
      <c r="H25" s="8" t="s">
        <v>243</v>
      </c>
      <c r="I25" s="11">
        <v>10000</v>
      </c>
      <c r="J25" s="8" t="s">
        <v>827</v>
      </c>
      <c r="K25" s="8" t="s">
        <v>182</v>
      </c>
      <c r="L25" s="1"/>
      <c r="M25" s="1"/>
      <c r="N25" s="1"/>
    </row>
    <row r="26" spans="1:14" ht="63.3" customHeight="1">
      <c r="A26" s="8" t="s">
        <v>172</v>
      </c>
      <c r="B26" s="8" t="s">
        <v>173</v>
      </c>
      <c r="C26" s="8" t="s">
        <v>343</v>
      </c>
      <c r="D26" s="8"/>
      <c r="E26" s="10"/>
      <c r="F26" s="8"/>
      <c r="G26" s="10">
        <v>46053</v>
      </c>
      <c r="H26" s="8" t="s">
        <v>342</v>
      </c>
      <c r="I26" s="11">
        <v>27600</v>
      </c>
      <c r="J26" s="8" t="s">
        <v>827</v>
      </c>
      <c r="K26" s="8" t="s">
        <v>146</v>
      </c>
      <c r="L26" s="1"/>
      <c r="M26" s="1"/>
      <c r="N26" s="1"/>
    </row>
    <row r="27" spans="1:14" ht="63.3" customHeight="1">
      <c r="A27" s="8" t="s">
        <v>172</v>
      </c>
      <c r="B27" s="8" t="s">
        <v>173</v>
      </c>
      <c r="C27" s="8" t="s">
        <v>176</v>
      </c>
      <c r="D27" s="8"/>
      <c r="E27" s="10"/>
      <c r="F27" s="8"/>
      <c r="G27" s="10">
        <v>46142</v>
      </c>
      <c r="H27" s="8" t="s">
        <v>108</v>
      </c>
      <c r="I27" s="11">
        <v>544050</v>
      </c>
      <c r="J27" s="8" t="s">
        <v>827</v>
      </c>
      <c r="K27" s="8" t="s">
        <v>146</v>
      </c>
      <c r="L27" s="1"/>
      <c r="M27" s="1"/>
      <c r="N27" s="1"/>
    </row>
    <row r="28" spans="1:14" ht="95.1" customHeight="1">
      <c r="A28" s="8" t="s">
        <v>142</v>
      </c>
      <c r="B28" s="8" t="s">
        <v>143</v>
      </c>
      <c r="C28" s="8" t="s">
        <v>145</v>
      </c>
      <c r="D28" s="8"/>
      <c r="E28" s="10"/>
      <c r="F28" s="8"/>
      <c r="G28" s="10">
        <v>46173</v>
      </c>
      <c r="H28" s="8" t="s">
        <v>96</v>
      </c>
      <c r="I28" s="11">
        <v>6376.81</v>
      </c>
      <c r="J28" s="8" t="s">
        <v>827</v>
      </c>
      <c r="K28" s="8" t="s">
        <v>146</v>
      </c>
      <c r="L28" s="1"/>
      <c r="M28" s="1"/>
      <c r="N28" s="1"/>
    </row>
    <row r="29" spans="1:14" ht="179.55" customHeight="1">
      <c r="A29" s="8" t="s">
        <v>296</v>
      </c>
      <c r="B29" s="8" t="s">
        <v>297</v>
      </c>
      <c r="C29" s="8" t="s">
        <v>299</v>
      </c>
      <c r="D29" s="8"/>
      <c r="E29" s="10"/>
      <c r="F29" s="8"/>
      <c r="G29" s="10">
        <v>46174</v>
      </c>
      <c r="H29" s="8" t="s">
        <v>243</v>
      </c>
      <c r="I29" s="11">
        <v>11599.08</v>
      </c>
      <c r="J29" s="8" t="s">
        <v>827</v>
      </c>
      <c r="K29" s="8" t="s">
        <v>300</v>
      </c>
      <c r="L29" s="1"/>
      <c r="M29" s="1"/>
      <c r="N29" s="1"/>
    </row>
    <row r="30" spans="1:14" ht="63.3" customHeight="1">
      <c r="A30" s="8" t="s">
        <v>93</v>
      </c>
      <c r="B30" s="8" t="s">
        <v>94</v>
      </c>
      <c r="C30" s="8" t="s">
        <v>97</v>
      </c>
      <c r="D30" s="8"/>
      <c r="E30" s="10"/>
      <c r="F30" s="8"/>
      <c r="G30" s="10">
        <v>46174</v>
      </c>
      <c r="H30" s="8" t="s">
        <v>243</v>
      </c>
      <c r="I30" s="11">
        <v>3270</v>
      </c>
      <c r="J30" s="8" t="s">
        <v>827</v>
      </c>
      <c r="K30" s="8" t="s">
        <v>98</v>
      </c>
      <c r="L30" s="1"/>
      <c r="M30" s="1"/>
      <c r="N30" s="1"/>
    </row>
    <row r="31" spans="1:14" ht="63.3" customHeight="1">
      <c r="A31" s="8" t="s">
        <v>309</v>
      </c>
      <c r="B31" s="8" t="s">
        <v>310</v>
      </c>
      <c r="C31" s="8" t="s">
        <v>312</v>
      </c>
      <c r="D31" s="8"/>
      <c r="E31" s="10"/>
      <c r="F31" s="8"/>
      <c r="G31" s="10">
        <v>44709</v>
      </c>
      <c r="H31" s="8"/>
      <c r="I31" s="11">
        <v>8000</v>
      </c>
      <c r="J31" s="8" t="s">
        <v>827</v>
      </c>
      <c r="K31" s="8" t="s">
        <v>313</v>
      </c>
      <c r="L31" s="1"/>
      <c r="M31" s="1"/>
      <c r="N31" s="1"/>
    </row>
    <row r="32" spans="1:14" ht="95.1" customHeight="1">
      <c r="A32" s="8" t="s">
        <v>113</v>
      </c>
      <c r="B32" s="8" t="s">
        <v>114</v>
      </c>
      <c r="C32" s="8" t="s">
        <v>305</v>
      </c>
      <c r="D32" s="8"/>
      <c r="E32" s="10"/>
      <c r="F32" s="8"/>
      <c r="G32" s="10"/>
      <c r="H32" s="8" t="s">
        <v>108</v>
      </c>
      <c r="I32" s="11">
        <v>716034.25</v>
      </c>
      <c r="J32" s="8" t="s">
        <v>827</v>
      </c>
      <c r="K32" s="8" t="s">
        <v>117</v>
      </c>
      <c r="L32" s="1"/>
      <c r="M32" s="1"/>
      <c r="N32" s="1"/>
    </row>
    <row r="33" spans="1:14" ht="63.3" customHeight="1">
      <c r="A33" s="8" t="s">
        <v>285</v>
      </c>
      <c r="B33" s="8" t="s">
        <v>286</v>
      </c>
      <c r="C33" s="8" t="s">
        <v>288</v>
      </c>
      <c r="D33" s="8"/>
      <c r="E33" s="10"/>
      <c r="F33" s="8"/>
      <c r="G33" s="10">
        <v>46163</v>
      </c>
      <c r="H33" s="8" t="s">
        <v>96</v>
      </c>
      <c r="I33" s="11">
        <v>9396</v>
      </c>
      <c r="J33" s="8" t="s">
        <v>827</v>
      </c>
      <c r="K33" s="8" t="s">
        <v>167</v>
      </c>
      <c r="L33" s="1"/>
      <c r="M33" s="1"/>
      <c r="N33" s="1"/>
    </row>
    <row r="34" spans="1:14" ht="63.3" customHeight="1">
      <c r="A34" s="8" t="s">
        <v>253</v>
      </c>
      <c r="B34" s="8" t="s">
        <v>254</v>
      </c>
      <c r="C34" s="8" t="s">
        <v>256</v>
      </c>
      <c r="D34" s="8"/>
      <c r="E34" s="10"/>
      <c r="F34" s="8"/>
      <c r="G34" s="10">
        <v>46157</v>
      </c>
      <c r="H34" s="8" t="s">
        <v>96</v>
      </c>
      <c r="I34" s="11">
        <v>41480</v>
      </c>
      <c r="J34" s="8" t="s">
        <v>827</v>
      </c>
      <c r="K34" s="8" t="s">
        <v>167</v>
      </c>
      <c r="L34" s="1"/>
      <c r="M34" s="1"/>
      <c r="N34" s="1"/>
    </row>
    <row r="35" spans="1:14" ht="63.3" customHeight="1">
      <c r="A35" s="8" t="s">
        <v>260</v>
      </c>
      <c r="B35" s="8" t="s">
        <v>261</v>
      </c>
      <c r="C35" s="8" t="s">
        <v>263</v>
      </c>
      <c r="D35" s="8"/>
      <c r="E35" s="10"/>
      <c r="F35" s="8"/>
      <c r="G35" s="10"/>
      <c r="H35" s="8" t="s">
        <v>96</v>
      </c>
      <c r="I35" s="11">
        <v>4830</v>
      </c>
      <c r="J35" s="8" t="s">
        <v>827</v>
      </c>
      <c r="K35" s="8" t="s">
        <v>264</v>
      </c>
      <c r="L35" s="1"/>
      <c r="M35" s="1"/>
      <c r="N35" s="1"/>
    </row>
    <row r="36" spans="1:14" ht="95.1" customHeight="1">
      <c r="A36" s="8" t="s">
        <v>231</v>
      </c>
      <c r="B36" s="8" t="s">
        <v>232</v>
      </c>
      <c r="C36" s="8" t="s">
        <v>235</v>
      </c>
      <c r="D36" s="8"/>
      <c r="E36" s="10"/>
      <c r="F36" s="8"/>
      <c r="G36" s="10">
        <v>46051</v>
      </c>
      <c r="H36" s="8"/>
      <c r="I36" s="11">
        <v>5000</v>
      </c>
      <c r="J36" s="8" t="s">
        <v>827</v>
      </c>
      <c r="K36" s="8" t="s">
        <v>236</v>
      </c>
      <c r="L36" s="1"/>
      <c r="M36" s="1"/>
      <c r="N36" s="1"/>
    </row>
    <row r="37" spans="1:14" ht="95.1" customHeight="1">
      <c r="A37" s="8" t="s">
        <v>142</v>
      </c>
      <c r="B37" s="8" t="s">
        <v>143</v>
      </c>
      <c r="C37" s="8" t="s">
        <v>204</v>
      </c>
      <c r="D37" s="8"/>
      <c r="E37" s="10"/>
      <c r="F37" s="8"/>
      <c r="G37" s="10">
        <v>46112</v>
      </c>
      <c r="H37" s="8" t="s">
        <v>175</v>
      </c>
      <c r="I37" s="11">
        <v>128524.79999999999</v>
      </c>
      <c r="J37" s="8" t="s">
        <v>827</v>
      </c>
      <c r="K37" s="8" t="s">
        <v>146</v>
      </c>
      <c r="L37" s="1"/>
      <c r="M37" s="1"/>
      <c r="N37" s="1"/>
    </row>
    <row r="38" spans="1:14" ht="73.95" customHeight="1">
      <c r="A38" s="8" t="s">
        <v>184</v>
      </c>
      <c r="B38" s="8" t="s">
        <v>185</v>
      </c>
      <c r="C38" s="8" t="s">
        <v>187</v>
      </c>
      <c r="D38" s="8"/>
      <c r="E38" s="10"/>
      <c r="F38" s="8"/>
      <c r="G38" s="10">
        <v>45717</v>
      </c>
      <c r="H38" s="8" t="s">
        <v>175</v>
      </c>
      <c r="I38" s="11">
        <v>7500</v>
      </c>
      <c r="J38" s="8" t="s">
        <v>827</v>
      </c>
      <c r="K38" s="8" t="s">
        <v>188</v>
      </c>
      <c r="L38" s="1"/>
      <c r="M38" s="1"/>
      <c r="N38" s="1"/>
    </row>
    <row r="39" spans="1:14" ht="63.3" customHeight="1">
      <c r="A39" s="8" t="s">
        <v>124</v>
      </c>
      <c r="B39" s="8" t="s">
        <v>125</v>
      </c>
      <c r="C39" s="8" t="s">
        <v>127</v>
      </c>
      <c r="D39" s="8"/>
      <c r="E39" s="10"/>
      <c r="F39" s="8"/>
      <c r="G39" s="10">
        <v>46133</v>
      </c>
      <c r="H39" s="8" t="s">
        <v>108</v>
      </c>
      <c r="I39" s="11">
        <v>35000</v>
      </c>
      <c r="J39" s="8" t="s">
        <v>827</v>
      </c>
      <c r="K39" s="8" t="s">
        <v>128</v>
      </c>
      <c r="L39" s="1"/>
      <c r="M39" s="1"/>
      <c r="N39" s="1"/>
    </row>
    <row r="40" spans="1:14" ht="63.3" customHeight="1">
      <c r="A40" s="8" t="s">
        <v>285</v>
      </c>
      <c r="B40" s="8" t="s">
        <v>286</v>
      </c>
      <c r="C40" s="8" t="s">
        <v>709</v>
      </c>
      <c r="D40" s="8"/>
      <c r="E40" s="10"/>
      <c r="F40" s="8"/>
      <c r="G40" s="10">
        <v>46232</v>
      </c>
      <c r="H40" s="8" t="s">
        <v>483</v>
      </c>
      <c r="I40" s="11">
        <v>6887</v>
      </c>
      <c r="J40" s="8" t="s">
        <v>827</v>
      </c>
      <c r="K40" s="8" t="s">
        <v>167</v>
      </c>
      <c r="L40" s="1"/>
      <c r="M40" s="1"/>
      <c r="N40" s="1"/>
    </row>
    <row r="41" spans="1:14" ht="126.75" customHeight="1">
      <c r="A41" s="8" t="s">
        <v>285</v>
      </c>
      <c r="B41" s="8" t="s">
        <v>286</v>
      </c>
      <c r="C41" s="8" t="s">
        <v>706</v>
      </c>
      <c r="D41" s="8"/>
      <c r="E41" s="10"/>
      <c r="F41" s="8"/>
      <c r="G41" s="10">
        <v>46232</v>
      </c>
      <c r="H41" s="8" t="s">
        <v>483</v>
      </c>
      <c r="I41" s="11">
        <v>23193</v>
      </c>
      <c r="J41" s="8" t="s">
        <v>827</v>
      </c>
      <c r="K41" s="8" t="s">
        <v>589</v>
      </c>
      <c r="L41" s="1"/>
      <c r="M41" s="1"/>
      <c r="N41" s="1"/>
    </row>
    <row r="42" spans="1:14" ht="126.75" customHeight="1">
      <c r="A42" s="8" t="s">
        <v>640</v>
      </c>
      <c r="B42" s="8" t="s">
        <v>641</v>
      </c>
      <c r="C42" s="8" t="s">
        <v>701</v>
      </c>
      <c r="D42" s="8"/>
      <c r="E42" s="10"/>
      <c r="F42" s="8"/>
      <c r="G42" s="10">
        <v>46232</v>
      </c>
      <c r="H42" s="8" t="s">
        <v>483</v>
      </c>
      <c r="I42" s="11">
        <v>69500</v>
      </c>
      <c r="J42" s="8" t="s">
        <v>827</v>
      </c>
      <c r="K42" s="8" t="s">
        <v>589</v>
      </c>
      <c r="L42" s="1"/>
      <c r="M42" s="1"/>
      <c r="N42" s="1"/>
    </row>
    <row r="43" spans="1:14" ht="63.3" customHeight="1">
      <c r="A43" s="8" t="s">
        <v>285</v>
      </c>
      <c r="B43" s="8" t="s">
        <v>286</v>
      </c>
      <c r="C43" s="8" t="s">
        <v>670</v>
      </c>
      <c r="D43" s="8"/>
      <c r="E43" s="10"/>
      <c r="F43" s="8"/>
      <c r="G43" s="10">
        <v>46230</v>
      </c>
      <c r="H43" s="8"/>
      <c r="I43" s="11">
        <v>16779</v>
      </c>
      <c r="J43" s="8" t="s">
        <v>827</v>
      </c>
      <c r="K43" s="8" t="s">
        <v>167</v>
      </c>
      <c r="L43" s="1"/>
      <c r="M43" s="1"/>
      <c r="N43" s="1"/>
    </row>
    <row r="44" spans="1:14" ht="63.3" customHeight="1">
      <c r="A44" s="8" t="s">
        <v>677</v>
      </c>
      <c r="B44" s="8" t="s">
        <v>678</v>
      </c>
      <c r="C44" s="8" t="s">
        <v>680</v>
      </c>
      <c r="D44" s="8"/>
      <c r="E44" s="10"/>
      <c r="F44" s="8"/>
      <c r="G44" s="10"/>
      <c r="H44" s="8"/>
      <c r="I44" s="11">
        <v>50000</v>
      </c>
      <c r="J44" s="8" t="s">
        <v>827</v>
      </c>
      <c r="K44" s="8" t="s">
        <v>681</v>
      </c>
      <c r="L44" s="1"/>
      <c r="M44" s="1"/>
      <c r="N44" s="1"/>
    </row>
    <row r="45" spans="1:14" ht="126.75" customHeight="1">
      <c r="A45" s="8" t="s">
        <v>519</v>
      </c>
      <c r="B45" s="8" t="s">
        <v>520</v>
      </c>
      <c r="C45" s="8" t="s">
        <v>675</v>
      </c>
      <c r="D45" s="8"/>
      <c r="E45" s="10"/>
      <c r="F45" s="8"/>
      <c r="G45" s="10">
        <v>46230</v>
      </c>
      <c r="H45" s="8" t="s">
        <v>483</v>
      </c>
      <c r="I45" s="11">
        <v>52880</v>
      </c>
      <c r="J45" s="8" t="s">
        <v>827</v>
      </c>
      <c r="K45" s="8" t="s">
        <v>589</v>
      </c>
      <c r="L45" s="1"/>
      <c r="M45" s="1"/>
      <c r="N45" s="1"/>
    </row>
    <row r="46" spans="1:14" ht="84.45" customHeight="1">
      <c r="A46" s="8" t="s">
        <v>616</v>
      </c>
      <c r="B46" s="8" t="s">
        <v>617</v>
      </c>
      <c r="C46" s="8" t="s">
        <v>619</v>
      </c>
      <c r="D46" s="8"/>
      <c r="E46" s="10"/>
      <c r="F46" s="8"/>
      <c r="G46" s="10">
        <v>46179</v>
      </c>
      <c r="H46" s="8" t="s">
        <v>243</v>
      </c>
      <c r="I46" s="11">
        <v>114000</v>
      </c>
      <c r="J46" s="8" t="s">
        <v>827</v>
      </c>
      <c r="K46" s="8" t="s">
        <v>210</v>
      </c>
      <c r="L46" s="1"/>
      <c r="M46" s="1"/>
      <c r="N46" s="1"/>
    </row>
    <row r="47" spans="1:14" ht="126.75" customHeight="1">
      <c r="A47" s="8" t="s">
        <v>640</v>
      </c>
      <c r="B47" s="8" t="s">
        <v>641</v>
      </c>
      <c r="C47" s="8" t="s">
        <v>643</v>
      </c>
      <c r="D47" s="8"/>
      <c r="E47" s="10"/>
      <c r="F47" s="8"/>
      <c r="G47" s="10">
        <v>46227</v>
      </c>
      <c r="H47" s="8" t="s">
        <v>483</v>
      </c>
      <c r="I47" s="11">
        <v>54152</v>
      </c>
      <c r="J47" s="8" t="s">
        <v>827</v>
      </c>
      <c r="K47" s="8" t="s">
        <v>589</v>
      </c>
      <c r="L47" s="1"/>
      <c r="M47" s="1"/>
      <c r="N47" s="1"/>
    </row>
    <row r="48" spans="1:14" ht="221.7" customHeight="1">
      <c r="A48" s="8" t="s">
        <v>634</v>
      </c>
      <c r="B48" s="8" t="s">
        <v>635</v>
      </c>
      <c r="C48" s="8" t="s">
        <v>637</v>
      </c>
      <c r="D48" s="8"/>
      <c r="E48" s="10"/>
      <c r="F48" s="8"/>
      <c r="G48" s="10">
        <v>46225</v>
      </c>
      <c r="H48" s="8" t="s">
        <v>483</v>
      </c>
      <c r="I48" s="11">
        <v>61925.98</v>
      </c>
      <c r="J48" s="8" t="s">
        <v>827</v>
      </c>
      <c r="K48" s="8" t="s">
        <v>264</v>
      </c>
      <c r="L48" s="1"/>
      <c r="M48" s="1"/>
      <c r="N48" s="1"/>
    </row>
    <row r="49" spans="1:14" ht="126.75" customHeight="1">
      <c r="A49" s="8" t="s">
        <v>626</v>
      </c>
      <c r="B49" s="8" t="s">
        <v>627</v>
      </c>
      <c r="C49" s="8" t="s">
        <v>588</v>
      </c>
      <c r="D49" s="8"/>
      <c r="E49" s="10"/>
      <c r="F49" s="8"/>
      <c r="G49" s="10">
        <v>46225</v>
      </c>
      <c r="H49" s="8" t="s">
        <v>483</v>
      </c>
      <c r="I49" s="11">
        <v>14850</v>
      </c>
      <c r="J49" s="8" t="s">
        <v>827</v>
      </c>
      <c r="K49" s="8" t="s">
        <v>589</v>
      </c>
      <c r="L49" s="1"/>
      <c r="M49" s="1"/>
      <c r="N49" s="1"/>
    </row>
    <row r="50" spans="1:14" ht="63.3" customHeight="1">
      <c r="A50" s="8" t="s">
        <v>576</v>
      </c>
      <c r="B50" s="8" t="s">
        <v>577</v>
      </c>
      <c r="C50" s="8" t="s">
        <v>579</v>
      </c>
      <c r="D50" s="8"/>
      <c r="E50" s="10"/>
      <c r="F50" s="8"/>
      <c r="G50" s="10">
        <v>46181</v>
      </c>
      <c r="H50" s="8" t="s">
        <v>243</v>
      </c>
      <c r="I50" s="11">
        <v>22000</v>
      </c>
      <c r="J50" s="8" t="s">
        <v>827</v>
      </c>
      <c r="K50" s="8" t="s">
        <v>264</v>
      </c>
      <c r="L50" s="1"/>
      <c r="M50" s="1"/>
      <c r="N50" s="1"/>
    </row>
    <row r="51" spans="1:14" ht="63.3" customHeight="1">
      <c r="A51" s="8" t="s">
        <v>113</v>
      </c>
      <c r="B51" s="8" t="s">
        <v>114</v>
      </c>
      <c r="C51" s="8" t="s">
        <v>602</v>
      </c>
      <c r="D51" s="8"/>
      <c r="E51" s="10"/>
      <c r="F51" s="8"/>
      <c r="G51" s="10"/>
      <c r="H51" s="8" t="s">
        <v>243</v>
      </c>
      <c r="I51" s="11">
        <v>6928</v>
      </c>
      <c r="J51" s="8" t="s">
        <v>827</v>
      </c>
      <c r="K51" s="8" t="s">
        <v>526</v>
      </c>
      <c r="L51" s="1"/>
      <c r="M51" s="1"/>
      <c r="N51" s="1"/>
    </row>
    <row r="52" spans="1:14" ht="126.75" customHeight="1">
      <c r="A52" s="8" t="s">
        <v>285</v>
      </c>
      <c r="B52" s="8" t="s">
        <v>286</v>
      </c>
      <c r="C52" s="8" t="s">
        <v>588</v>
      </c>
      <c r="D52" s="8"/>
      <c r="E52" s="10"/>
      <c r="F52" s="8"/>
      <c r="G52" s="10">
        <v>46225</v>
      </c>
      <c r="H52" s="8" t="s">
        <v>483</v>
      </c>
      <c r="I52" s="11">
        <v>1230</v>
      </c>
      <c r="J52" s="8" t="s">
        <v>827</v>
      </c>
      <c r="K52" s="8" t="s">
        <v>589</v>
      </c>
      <c r="L52" s="1"/>
      <c r="M52" s="1"/>
      <c r="N52" s="1"/>
    </row>
    <row r="53" spans="1:14" ht="63.3" customHeight="1">
      <c r="A53" s="8" t="s">
        <v>583</v>
      </c>
      <c r="B53" s="8" t="s">
        <v>584</v>
      </c>
      <c r="C53" s="8" t="s">
        <v>437</v>
      </c>
      <c r="D53" s="8"/>
      <c r="E53" s="10"/>
      <c r="F53" s="8"/>
      <c r="G53" s="10">
        <v>46225</v>
      </c>
      <c r="H53" s="8" t="s">
        <v>483</v>
      </c>
      <c r="I53" s="11">
        <v>12414</v>
      </c>
      <c r="J53" s="8" t="s">
        <v>827</v>
      </c>
      <c r="K53" s="8" t="s">
        <v>167</v>
      </c>
      <c r="L53" s="1"/>
      <c r="M53" s="1"/>
      <c r="N53" s="1"/>
    </row>
    <row r="54" spans="1:14" ht="73.95" customHeight="1">
      <c r="A54" s="8" t="s">
        <v>558</v>
      </c>
      <c r="B54" s="8" t="s">
        <v>559</v>
      </c>
      <c r="C54" s="8" t="s">
        <v>561</v>
      </c>
      <c r="D54" s="8"/>
      <c r="E54" s="10"/>
      <c r="F54" s="8"/>
      <c r="G54" s="10">
        <v>46206</v>
      </c>
      <c r="H54" s="8" t="s">
        <v>483</v>
      </c>
      <c r="I54" s="11">
        <v>12200</v>
      </c>
      <c r="J54" s="8" t="s">
        <v>827</v>
      </c>
      <c r="K54" s="8" t="s">
        <v>245</v>
      </c>
      <c r="L54" s="1"/>
      <c r="M54" s="1"/>
      <c r="N54" s="1"/>
    </row>
    <row r="55" spans="1:14" ht="63.3" customHeight="1">
      <c r="A55" s="8" t="s">
        <v>285</v>
      </c>
      <c r="B55" s="8" t="s">
        <v>286</v>
      </c>
      <c r="C55" s="8" t="s">
        <v>565</v>
      </c>
      <c r="D55" s="8"/>
      <c r="E55" s="10"/>
      <c r="F55" s="8"/>
      <c r="G55" s="10">
        <v>46223</v>
      </c>
      <c r="H55" s="8" t="s">
        <v>483</v>
      </c>
      <c r="I55" s="11">
        <v>33843</v>
      </c>
      <c r="J55" s="8" t="s">
        <v>827</v>
      </c>
      <c r="K55" s="8" t="s">
        <v>167</v>
      </c>
      <c r="L55" s="1"/>
      <c r="M55" s="1"/>
      <c r="N55" s="1"/>
    </row>
    <row r="56" spans="1:14" ht="63.3" customHeight="1">
      <c r="A56" s="8" t="s">
        <v>285</v>
      </c>
      <c r="B56" s="8" t="s">
        <v>286</v>
      </c>
      <c r="C56" s="8" t="s">
        <v>534</v>
      </c>
      <c r="D56" s="8"/>
      <c r="E56" s="10"/>
      <c r="F56" s="8"/>
      <c r="G56" s="10">
        <v>46216</v>
      </c>
      <c r="H56" s="8" t="s">
        <v>483</v>
      </c>
      <c r="I56" s="11">
        <v>33843</v>
      </c>
      <c r="J56" s="8" t="s">
        <v>827</v>
      </c>
      <c r="K56" s="8" t="s">
        <v>167</v>
      </c>
      <c r="L56" s="1"/>
      <c r="M56" s="1"/>
      <c r="N56" s="1"/>
    </row>
    <row r="57" spans="1:14" ht="63.3" customHeight="1">
      <c r="A57" s="8" t="s">
        <v>113</v>
      </c>
      <c r="B57" s="8" t="s">
        <v>114</v>
      </c>
      <c r="C57" s="8" t="s">
        <v>537</v>
      </c>
      <c r="D57" s="8"/>
      <c r="E57" s="10"/>
      <c r="F57" s="8"/>
      <c r="G57" s="10"/>
      <c r="H57" s="8" t="s">
        <v>243</v>
      </c>
      <c r="I57" s="11">
        <v>285</v>
      </c>
      <c r="J57" s="8" t="s">
        <v>827</v>
      </c>
      <c r="K57" s="8" t="s">
        <v>526</v>
      </c>
      <c r="L57" s="1"/>
      <c r="M57" s="1"/>
      <c r="N57" s="1"/>
    </row>
    <row r="58" spans="1:14" ht="63.3" customHeight="1">
      <c r="A58" s="8" t="s">
        <v>113</v>
      </c>
      <c r="B58" s="8" t="s">
        <v>114</v>
      </c>
      <c r="C58" s="8" t="s">
        <v>525</v>
      </c>
      <c r="D58" s="8"/>
      <c r="E58" s="10"/>
      <c r="F58" s="8"/>
      <c r="G58" s="10"/>
      <c r="H58" s="8" t="s">
        <v>243</v>
      </c>
      <c r="I58" s="11">
        <v>510</v>
      </c>
      <c r="J58" s="8" t="s">
        <v>827</v>
      </c>
      <c r="K58" s="8" t="s">
        <v>526</v>
      </c>
      <c r="L58" s="1"/>
      <c r="M58" s="1"/>
      <c r="N58" s="1"/>
    </row>
    <row r="59" spans="1:14" ht="63.3" customHeight="1">
      <c r="A59" s="8" t="s">
        <v>519</v>
      </c>
      <c r="B59" s="8" t="s">
        <v>520</v>
      </c>
      <c r="C59" s="8" t="s">
        <v>288</v>
      </c>
      <c r="D59" s="8"/>
      <c r="E59" s="10"/>
      <c r="F59" s="8"/>
      <c r="G59" s="10">
        <v>46211</v>
      </c>
      <c r="H59" s="8" t="s">
        <v>483</v>
      </c>
      <c r="I59" s="11">
        <v>39746</v>
      </c>
      <c r="J59" s="8" t="s">
        <v>827</v>
      </c>
      <c r="K59" s="8" t="s">
        <v>167</v>
      </c>
      <c r="L59" s="1"/>
      <c r="M59" s="1"/>
      <c r="N59" s="1"/>
    </row>
    <row r="60" spans="1:14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1">
    <mergeCell ref="A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00"/>
  <sheetViews>
    <sheetView workbookViewId="0">
      <selection sqref="A1:K1"/>
    </sheetView>
  </sheetViews>
  <sheetFormatPr defaultRowHeight="13.8"/>
  <cols>
    <col min="1" max="5" width="18" customWidth="1"/>
    <col min="6" max="11" width="32" customWidth="1"/>
    <col min="12" max="12" width="18" customWidth="1"/>
  </cols>
  <sheetData>
    <row r="1" spans="1:14" ht="13.35" customHeight="1">
      <c r="A1" s="15" t="s">
        <v>828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1.65" customHeight="1">
      <c r="A3" s="2" t="s">
        <v>750</v>
      </c>
      <c r="B3" s="2" t="s">
        <v>4</v>
      </c>
      <c r="C3" s="2" t="s">
        <v>829</v>
      </c>
      <c r="D3" s="2" t="s">
        <v>830</v>
      </c>
      <c r="E3" s="2" t="s">
        <v>831</v>
      </c>
      <c r="F3" s="2" t="s">
        <v>832</v>
      </c>
      <c r="G3" s="2" t="s">
        <v>833</v>
      </c>
      <c r="H3" s="2" t="s">
        <v>834</v>
      </c>
      <c r="I3" s="2" t="s">
        <v>835</v>
      </c>
      <c r="J3" s="2" t="s">
        <v>88</v>
      </c>
      <c r="K3" s="2" t="s">
        <v>755</v>
      </c>
      <c r="L3" s="1"/>
      <c r="M3" s="1"/>
      <c r="N3" s="1"/>
    </row>
    <row r="4" spans="1:14" ht="137.25" customHeight="1">
      <c r="A4" s="10">
        <v>46197</v>
      </c>
      <c r="B4" s="11">
        <v>2604</v>
      </c>
      <c r="C4" s="8" t="s">
        <v>455</v>
      </c>
      <c r="D4" s="8" t="s">
        <v>45</v>
      </c>
      <c r="E4" s="8" t="s">
        <v>489</v>
      </c>
      <c r="F4" s="8" t="s">
        <v>783</v>
      </c>
      <c r="G4" s="8" t="s">
        <v>783</v>
      </c>
      <c r="H4" s="8" t="s">
        <v>836</v>
      </c>
      <c r="I4" s="8" t="s">
        <v>837</v>
      </c>
      <c r="J4" s="12" t="s">
        <v>6</v>
      </c>
      <c r="K4" s="8" t="s">
        <v>163</v>
      </c>
      <c r="L4" s="1"/>
      <c r="M4" s="1"/>
      <c r="N4" s="1"/>
    </row>
    <row r="5" spans="1:14" ht="137.25" customHeight="1">
      <c r="A5" s="10">
        <v>46197</v>
      </c>
      <c r="B5" s="11">
        <v>2438</v>
      </c>
      <c r="C5" s="8" t="s">
        <v>455</v>
      </c>
      <c r="D5" s="8" t="s">
        <v>45</v>
      </c>
      <c r="E5" s="8" t="s">
        <v>487</v>
      </c>
      <c r="F5" s="8" t="s">
        <v>783</v>
      </c>
      <c r="G5" s="8" t="s">
        <v>783</v>
      </c>
      <c r="H5" s="8" t="s">
        <v>836</v>
      </c>
      <c r="I5" s="8" t="s">
        <v>837</v>
      </c>
      <c r="J5" s="12" t="s">
        <v>6</v>
      </c>
      <c r="K5" s="8" t="s">
        <v>163</v>
      </c>
      <c r="L5" s="1"/>
      <c r="M5" s="1"/>
      <c r="N5" s="1"/>
    </row>
    <row r="6" spans="1:14" ht="158.4" customHeight="1">
      <c r="A6" s="10">
        <v>46193</v>
      </c>
      <c r="B6" s="11">
        <v>2060</v>
      </c>
      <c r="C6" s="8" t="s">
        <v>368</v>
      </c>
      <c r="D6" s="8" t="s">
        <v>43</v>
      </c>
      <c r="E6" s="8" t="s">
        <v>476</v>
      </c>
      <c r="F6" s="8" t="s">
        <v>783</v>
      </c>
      <c r="G6" s="8" t="s">
        <v>783</v>
      </c>
      <c r="H6" s="8" t="s">
        <v>836</v>
      </c>
      <c r="I6" s="8" t="s">
        <v>837</v>
      </c>
      <c r="J6" s="12" t="s">
        <v>6</v>
      </c>
      <c r="K6" s="8" t="s">
        <v>163</v>
      </c>
      <c r="L6" s="1"/>
      <c r="M6" s="1"/>
      <c r="N6" s="1"/>
    </row>
    <row r="7" spans="1:14" ht="147.9" customHeight="1">
      <c r="A7" s="10">
        <v>46192</v>
      </c>
      <c r="B7" s="11">
        <v>1245</v>
      </c>
      <c r="C7" s="8" t="s">
        <v>281</v>
      </c>
      <c r="D7" s="8" t="s">
        <v>38</v>
      </c>
      <c r="E7" s="8" t="s">
        <v>457</v>
      </c>
      <c r="F7" s="8" t="s">
        <v>783</v>
      </c>
      <c r="G7" s="8" t="s">
        <v>783</v>
      </c>
      <c r="H7" s="8" t="s">
        <v>836</v>
      </c>
      <c r="I7" s="8" t="s">
        <v>837</v>
      </c>
      <c r="J7" s="12" t="s">
        <v>6</v>
      </c>
      <c r="K7" s="8" t="s">
        <v>163</v>
      </c>
      <c r="L7" s="1"/>
      <c r="M7" s="1"/>
      <c r="N7" s="1"/>
    </row>
    <row r="8" spans="1:14" ht="158.4" customHeight="1">
      <c r="A8" s="10">
        <v>46192</v>
      </c>
      <c r="B8" s="11">
        <v>5750</v>
      </c>
      <c r="C8" s="8" t="s">
        <v>166</v>
      </c>
      <c r="D8" s="8" t="s">
        <v>38</v>
      </c>
      <c r="E8" s="8" t="s">
        <v>474</v>
      </c>
      <c r="F8" s="8" t="s">
        <v>783</v>
      </c>
      <c r="G8" s="8" t="s">
        <v>783</v>
      </c>
      <c r="H8" s="8" t="s">
        <v>836</v>
      </c>
      <c r="I8" s="8" t="s">
        <v>837</v>
      </c>
      <c r="J8" s="12" t="s">
        <v>6</v>
      </c>
      <c r="K8" s="8" t="s">
        <v>163</v>
      </c>
      <c r="L8" s="1"/>
      <c r="M8" s="1"/>
      <c r="N8" s="1"/>
    </row>
    <row r="9" spans="1:14" ht="158.4" customHeight="1">
      <c r="A9" s="10">
        <v>46192</v>
      </c>
      <c r="B9" s="11">
        <v>660</v>
      </c>
      <c r="C9" s="8" t="s">
        <v>166</v>
      </c>
      <c r="D9" s="8" t="s">
        <v>38</v>
      </c>
      <c r="E9" s="8" t="s">
        <v>472</v>
      </c>
      <c r="F9" s="8" t="s">
        <v>783</v>
      </c>
      <c r="G9" s="8" t="s">
        <v>783</v>
      </c>
      <c r="H9" s="8" t="s">
        <v>836</v>
      </c>
      <c r="I9" s="8" t="s">
        <v>837</v>
      </c>
      <c r="J9" s="12" t="s">
        <v>6</v>
      </c>
      <c r="K9" s="8" t="s">
        <v>163</v>
      </c>
      <c r="L9" s="1"/>
      <c r="M9" s="1"/>
      <c r="N9" s="1"/>
    </row>
    <row r="10" spans="1:14" ht="137.25" customHeight="1">
      <c r="A10" s="10">
        <v>46191</v>
      </c>
      <c r="B10" s="11">
        <v>2751</v>
      </c>
      <c r="C10" s="8" t="s">
        <v>455</v>
      </c>
      <c r="D10" s="8" t="s">
        <v>45</v>
      </c>
      <c r="E10" s="8" t="s">
        <v>454</v>
      </c>
      <c r="F10" s="8" t="s">
        <v>783</v>
      </c>
      <c r="G10" s="8" t="s">
        <v>783</v>
      </c>
      <c r="H10" s="8" t="s">
        <v>836</v>
      </c>
      <c r="I10" s="8" t="s">
        <v>837</v>
      </c>
      <c r="J10" s="12" t="s">
        <v>6</v>
      </c>
      <c r="K10" s="8" t="s">
        <v>163</v>
      </c>
      <c r="L10" s="1"/>
      <c r="M10" s="1"/>
      <c r="N10" s="1"/>
    </row>
    <row r="11" spans="1:14" ht="158.4" customHeight="1">
      <c r="A11" s="10">
        <v>46191</v>
      </c>
      <c r="B11" s="11">
        <v>2100</v>
      </c>
      <c r="C11" s="8" t="s">
        <v>166</v>
      </c>
      <c r="D11" s="8" t="s">
        <v>38</v>
      </c>
      <c r="E11" s="8" t="s">
        <v>452</v>
      </c>
      <c r="F11" s="8" t="s">
        <v>783</v>
      </c>
      <c r="G11" s="8" t="s">
        <v>783</v>
      </c>
      <c r="H11" s="8" t="s">
        <v>836</v>
      </c>
      <c r="I11" s="8" t="s">
        <v>837</v>
      </c>
      <c r="J11" s="12" t="s">
        <v>6</v>
      </c>
      <c r="K11" s="8" t="s">
        <v>163</v>
      </c>
      <c r="L11" s="1"/>
      <c r="M11" s="1"/>
      <c r="N11" s="1"/>
    </row>
    <row r="12" spans="1:14" ht="147.9" customHeight="1">
      <c r="A12" s="10">
        <v>46190</v>
      </c>
      <c r="B12" s="11">
        <v>2950</v>
      </c>
      <c r="C12" s="8" t="s">
        <v>166</v>
      </c>
      <c r="D12" s="8" t="s">
        <v>38</v>
      </c>
      <c r="E12" s="8" t="s">
        <v>450</v>
      </c>
      <c r="F12" s="8" t="s">
        <v>783</v>
      </c>
      <c r="G12" s="8" t="s">
        <v>783</v>
      </c>
      <c r="H12" s="8" t="s">
        <v>836</v>
      </c>
      <c r="I12" s="8" t="s">
        <v>837</v>
      </c>
      <c r="J12" s="12" t="s">
        <v>6</v>
      </c>
      <c r="K12" s="8" t="s">
        <v>163</v>
      </c>
      <c r="L12" s="1"/>
      <c r="M12" s="1"/>
      <c r="N12" s="1"/>
    </row>
    <row r="13" spans="1:14" ht="158.4" customHeight="1">
      <c r="A13" s="10">
        <v>46189</v>
      </c>
      <c r="B13" s="11">
        <v>184.5</v>
      </c>
      <c r="C13" s="8" t="s">
        <v>166</v>
      </c>
      <c r="D13" s="8" t="s">
        <v>38</v>
      </c>
      <c r="E13" s="8" t="s">
        <v>442</v>
      </c>
      <c r="F13" s="8" t="s">
        <v>783</v>
      </c>
      <c r="G13" s="8" t="s">
        <v>783</v>
      </c>
      <c r="H13" s="8" t="s">
        <v>836</v>
      </c>
      <c r="I13" s="8" t="s">
        <v>837</v>
      </c>
      <c r="J13" s="12" t="s">
        <v>6</v>
      </c>
      <c r="K13" s="8" t="s">
        <v>163</v>
      </c>
      <c r="L13" s="1"/>
      <c r="M13" s="1"/>
      <c r="N13" s="1"/>
    </row>
    <row r="14" spans="1:14" ht="137.25" customHeight="1">
      <c r="A14" s="10">
        <v>46187</v>
      </c>
      <c r="B14" s="11">
        <v>5000</v>
      </c>
      <c r="C14" s="8" t="s">
        <v>419</v>
      </c>
      <c r="D14" s="8" t="s">
        <v>42</v>
      </c>
      <c r="E14" s="8" t="s">
        <v>418</v>
      </c>
      <c r="F14" s="8" t="s">
        <v>783</v>
      </c>
      <c r="G14" s="8" t="s">
        <v>783</v>
      </c>
      <c r="H14" s="8" t="s">
        <v>836</v>
      </c>
      <c r="I14" s="8" t="s">
        <v>837</v>
      </c>
      <c r="J14" s="12" t="s">
        <v>6</v>
      </c>
      <c r="K14" s="8" t="s">
        <v>163</v>
      </c>
      <c r="L14" s="1"/>
      <c r="M14" s="1"/>
      <c r="N14" s="1"/>
    </row>
    <row r="15" spans="1:14" ht="158.4" customHeight="1">
      <c r="A15" s="10">
        <v>46186</v>
      </c>
      <c r="B15" s="11">
        <v>95</v>
      </c>
      <c r="C15" s="8" t="s">
        <v>156</v>
      </c>
      <c r="D15" s="8" t="s">
        <v>42</v>
      </c>
      <c r="E15" s="8" t="s">
        <v>416</v>
      </c>
      <c r="F15" s="8" t="s">
        <v>783</v>
      </c>
      <c r="G15" s="8" t="s">
        <v>783</v>
      </c>
      <c r="H15" s="8" t="s">
        <v>836</v>
      </c>
      <c r="I15" s="8" t="s">
        <v>837</v>
      </c>
      <c r="J15" s="12" t="s">
        <v>6</v>
      </c>
      <c r="K15" s="8" t="s">
        <v>163</v>
      </c>
      <c r="L15" s="1"/>
      <c r="M15" s="1"/>
      <c r="N15" s="1"/>
    </row>
    <row r="16" spans="1:14" ht="158.4" customHeight="1">
      <c r="A16" s="10">
        <v>46185</v>
      </c>
      <c r="B16" s="11">
        <v>5743</v>
      </c>
      <c r="C16" s="8" t="s">
        <v>166</v>
      </c>
      <c r="D16" s="8" t="s">
        <v>38</v>
      </c>
      <c r="E16" s="8" t="s">
        <v>408</v>
      </c>
      <c r="F16" s="8" t="s">
        <v>783</v>
      </c>
      <c r="G16" s="8" t="s">
        <v>783</v>
      </c>
      <c r="H16" s="8" t="s">
        <v>836</v>
      </c>
      <c r="I16" s="8" t="s">
        <v>837</v>
      </c>
      <c r="J16" s="12" t="s">
        <v>6</v>
      </c>
      <c r="K16" s="8" t="s">
        <v>163</v>
      </c>
      <c r="L16" s="1"/>
      <c r="M16" s="1"/>
      <c r="N16" s="1"/>
    </row>
    <row r="17" spans="1:14" ht="158.4" customHeight="1">
      <c r="A17" s="10">
        <v>46185</v>
      </c>
      <c r="B17" s="11">
        <v>2178</v>
      </c>
      <c r="C17" s="8" t="s">
        <v>224</v>
      </c>
      <c r="D17" s="8" t="s">
        <v>43</v>
      </c>
      <c r="E17" s="8" t="s">
        <v>414</v>
      </c>
      <c r="F17" s="8" t="s">
        <v>783</v>
      </c>
      <c r="G17" s="8" t="s">
        <v>783</v>
      </c>
      <c r="H17" s="8" t="s">
        <v>836</v>
      </c>
      <c r="I17" s="8" t="s">
        <v>837</v>
      </c>
      <c r="J17" s="12" t="s">
        <v>6</v>
      </c>
      <c r="K17" s="8" t="s">
        <v>163</v>
      </c>
      <c r="L17" s="1"/>
      <c r="M17" s="1"/>
      <c r="N17" s="1"/>
    </row>
    <row r="18" spans="1:14" ht="158.4" customHeight="1">
      <c r="A18" s="10">
        <v>46185</v>
      </c>
      <c r="B18" s="11">
        <v>3823</v>
      </c>
      <c r="C18" s="8" t="s">
        <v>224</v>
      </c>
      <c r="D18" s="8" t="s">
        <v>43</v>
      </c>
      <c r="E18" s="8" t="s">
        <v>412</v>
      </c>
      <c r="F18" s="8" t="s">
        <v>783</v>
      </c>
      <c r="G18" s="8" t="s">
        <v>783</v>
      </c>
      <c r="H18" s="8" t="s">
        <v>836</v>
      </c>
      <c r="I18" s="8" t="s">
        <v>837</v>
      </c>
      <c r="J18" s="12" t="s">
        <v>6</v>
      </c>
      <c r="K18" s="8" t="s">
        <v>163</v>
      </c>
      <c r="L18" s="1"/>
      <c r="M18" s="1"/>
      <c r="N18" s="1"/>
    </row>
    <row r="19" spans="1:14" ht="158.4" customHeight="1">
      <c r="A19" s="10">
        <v>46185</v>
      </c>
      <c r="B19" s="11">
        <v>200</v>
      </c>
      <c r="C19" s="8" t="s">
        <v>166</v>
      </c>
      <c r="D19" s="8" t="s">
        <v>38</v>
      </c>
      <c r="E19" s="8" t="s">
        <v>410</v>
      </c>
      <c r="F19" s="8" t="s">
        <v>783</v>
      </c>
      <c r="G19" s="8" t="s">
        <v>783</v>
      </c>
      <c r="H19" s="8" t="s">
        <v>836</v>
      </c>
      <c r="I19" s="8" t="s">
        <v>837</v>
      </c>
      <c r="J19" s="12" t="s">
        <v>6</v>
      </c>
      <c r="K19" s="8" t="s">
        <v>163</v>
      </c>
      <c r="L19" s="1"/>
      <c r="M19" s="1"/>
      <c r="N19" s="1"/>
    </row>
    <row r="20" spans="1:14" ht="158.4" customHeight="1">
      <c r="A20" s="10">
        <v>46184</v>
      </c>
      <c r="B20" s="11">
        <v>1320</v>
      </c>
      <c r="C20" s="8" t="s">
        <v>166</v>
      </c>
      <c r="D20" s="8" t="s">
        <v>38</v>
      </c>
      <c r="E20" s="8" t="s">
        <v>402</v>
      </c>
      <c r="F20" s="8" t="s">
        <v>783</v>
      </c>
      <c r="G20" s="8" t="s">
        <v>783</v>
      </c>
      <c r="H20" s="8" t="s">
        <v>836</v>
      </c>
      <c r="I20" s="8" t="s">
        <v>837</v>
      </c>
      <c r="J20" s="12" t="s">
        <v>6</v>
      </c>
      <c r="K20" s="8" t="s">
        <v>163</v>
      </c>
      <c r="L20" s="1"/>
      <c r="M20" s="1"/>
      <c r="N20" s="1"/>
    </row>
    <row r="21" spans="1:14" ht="158.4" customHeight="1">
      <c r="A21" s="10">
        <v>46183</v>
      </c>
      <c r="B21" s="11">
        <v>4520</v>
      </c>
      <c r="C21" s="8" t="s">
        <v>166</v>
      </c>
      <c r="D21" s="8" t="s">
        <v>38</v>
      </c>
      <c r="E21" s="8" t="s">
        <v>400</v>
      </c>
      <c r="F21" s="8" t="s">
        <v>783</v>
      </c>
      <c r="G21" s="8" t="s">
        <v>783</v>
      </c>
      <c r="H21" s="8" t="s">
        <v>836</v>
      </c>
      <c r="I21" s="8" t="s">
        <v>837</v>
      </c>
      <c r="J21" s="12" t="s">
        <v>6</v>
      </c>
      <c r="K21" s="8" t="s">
        <v>163</v>
      </c>
      <c r="L21" s="1"/>
      <c r="M21" s="1"/>
      <c r="N21" s="1"/>
    </row>
    <row r="22" spans="1:14" ht="147.9" customHeight="1">
      <c r="A22" s="10">
        <v>46183</v>
      </c>
      <c r="B22" s="11">
        <v>9258</v>
      </c>
      <c r="C22" s="8" t="s">
        <v>166</v>
      </c>
      <c r="D22" s="8" t="s">
        <v>38</v>
      </c>
      <c r="E22" s="8" t="s">
        <v>398</v>
      </c>
      <c r="F22" s="8" t="s">
        <v>783</v>
      </c>
      <c r="G22" s="8" t="s">
        <v>783</v>
      </c>
      <c r="H22" s="8" t="s">
        <v>836</v>
      </c>
      <c r="I22" s="8" t="s">
        <v>837</v>
      </c>
      <c r="J22" s="12" t="s">
        <v>6</v>
      </c>
      <c r="K22" s="8" t="s">
        <v>163</v>
      </c>
      <c r="L22" s="1"/>
      <c r="M22" s="1"/>
      <c r="N22" s="1"/>
    </row>
    <row r="23" spans="1:14" ht="158.4" customHeight="1">
      <c r="A23" s="10">
        <v>46182</v>
      </c>
      <c r="B23" s="11">
        <v>888</v>
      </c>
      <c r="C23" s="8" t="s">
        <v>166</v>
      </c>
      <c r="D23" s="8" t="s">
        <v>38</v>
      </c>
      <c r="E23" s="8" t="s">
        <v>396</v>
      </c>
      <c r="F23" s="8" t="s">
        <v>783</v>
      </c>
      <c r="G23" s="8" t="s">
        <v>783</v>
      </c>
      <c r="H23" s="8" t="s">
        <v>836</v>
      </c>
      <c r="I23" s="8" t="s">
        <v>837</v>
      </c>
      <c r="J23" s="12" t="s">
        <v>6</v>
      </c>
      <c r="K23" s="8" t="s">
        <v>163</v>
      </c>
      <c r="L23" s="1"/>
      <c r="M23" s="1"/>
      <c r="N23" s="1"/>
    </row>
    <row r="24" spans="1:14" ht="158.4" customHeight="1">
      <c r="A24" s="10">
        <v>46182</v>
      </c>
      <c r="B24" s="11">
        <v>4568</v>
      </c>
      <c r="C24" s="8" t="s">
        <v>166</v>
      </c>
      <c r="D24" s="8" t="s">
        <v>38</v>
      </c>
      <c r="E24" s="8" t="s">
        <v>394</v>
      </c>
      <c r="F24" s="8" t="s">
        <v>783</v>
      </c>
      <c r="G24" s="8" t="s">
        <v>783</v>
      </c>
      <c r="H24" s="8" t="s">
        <v>836</v>
      </c>
      <c r="I24" s="8" t="s">
        <v>837</v>
      </c>
      <c r="J24" s="12" t="s">
        <v>6</v>
      </c>
      <c r="K24" s="8" t="s">
        <v>163</v>
      </c>
      <c r="L24" s="1"/>
      <c r="M24" s="1"/>
      <c r="N24" s="1"/>
    </row>
    <row r="25" spans="1:14" ht="158.4" customHeight="1">
      <c r="A25" s="10">
        <v>46179</v>
      </c>
      <c r="B25" s="11">
        <v>200</v>
      </c>
      <c r="C25" s="8" t="s">
        <v>166</v>
      </c>
      <c r="D25" s="8" t="s">
        <v>38</v>
      </c>
      <c r="E25" s="8" t="s">
        <v>374</v>
      </c>
      <c r="F25" s="8" t="s">
        <v>783</v>
      </c>
      <c r="G25" s="8" t="s">
        <v>783</v>
      </c>
      <c r="H25" s="8" t="s">
        <v>836</v>
      </c>
      <c r="I25" s="8" t="s">
        <v>837</v>
      </c>
      <c r="J25" s="12" t="s">
        <v>6</v>
      </c>
      <c r="K25" s="8" t="s">
        <v>163</v>
      </c>
      <c r="L25" s="1"/>
      <c r="M25" s="1"/>
      <c r="N25" s="1"/>
    </row>
    <row r="26" spans="1:14" ht="147.9" customHeight="1">
      <c r="A26" s="10">
        <v>46178</v>
      </c>
      <c r="B26" s="11">
        <v>479</v>
      </c>
      <c r="C26" s="8" t="s">
        <v>365</v>
      </c>
      <c r="D26" s="8" t="s">
        <v>43</v>
      </c>
      <c r="E26" s="8" t="s">
        <v>372</v>
      </c>
      <c r="F26" s="8" t="s">
        <v>783</v>
      </c>
      <c r="G26" s="8" t="s">
        <v>783</v>
      </c>
      <c r="H26" s="8" t="s">
        <v>836</v>
      </c>
      <c r="I26" s="8" t="s">
        <v>837</v>
      </c>
      <c r="J26" s="12" t="s">
        <v>6</v>
      </c>
      <c r="K26" s="8" t="s">
        <v>163</v>
      </c>
      <c r="L26" s="1"/>
      <c r="M26" s="1"/>
      <c r="N26" s="1"/>
    </row>
    <row r="27" spans="1:14" ht="158.4" customHeight="1">
      <c r="A27" s="10">
        <v>46178</v>
      </c>
      <c r="B27" s="11">
        <v>45</v>
      </c>
      <c r="C27" s="8" t="s">
        <v>368</v>
      </c>
      <c r="D27" s="8" t="s">
        <v>43</v>
      </c>
      <c r="E27" s="8" t="s">
        <v>370</v>
      </c>
      <c r="F27" s="8" t="s">
        <v>783</v>
      </c>
      <c r="G27" s="8" t="s">
        <v>783</v>
      </c>
      <c r="H27" s="8" t="s">
        <v>836</v>
      </c>
      <c r="I27" s="8" t="s">
        <v>837</v>
      </c>
      <c r="J27" s="12" t="s">
        <v>6</v>
      </c>
      <c r="K27" s="8" t="s">
        <v>163</v>
      </c>
      <c r="L27" s="1"/>
      <c r="M27" s="1"/>
      <c r="N27" s="1"/>
    </row>
    <row r="28" spans="1:14" ht="158.4" customHeight="1">
      <c r="A28" s="10">
        <v>46178</v>
      </c>
      <c r="B28" s="11">
        <v>2289</v>
      </c>
      <c r="C28" s="8" t="s">
        <v>368</v>
      </c>
      <c r="D28" s="8" t="s">
        <v>43</v>
      </c>
      <c r="E28" s="8" t="s">
        <v>367</v>
      </c>
      <c r="F28" s="8" t="s">
        <v>783</v>
      </c>
      <c r="G28" s="8" t="s">
        <v>783</v>
      </c>
      <c r="H28" s="8" t="s">
        <v>836</v>
      </c>
      <c r="I28" s="8" t="s">
        <v>837</v>
      </c>
      <c r="J28" s="12" t="s">
        <v>6</v>
      </c>
      <c r="K28" s="8" t="s">
        <v>163</v>
      </c>
      <c r="L28" s="1"/>
      <c r="M28" s="1"/>
      <c r="N28" s="1"/>
    </row>
    <row r="29" spans="1:14" ht="147.9" customHeight="1">
      <c r="A29" s="10">
        <v>46178</v>
      </c>
      <c r="B29" s="11">
        <v>389</v>
      </c>
      <c r="C29" s="8" t="s">
        <v>365</v>
      </c>
      <c r="D29" s="8" t="s">
        <v>43</v>
      </c>
      <c r="E29" s="8" t="s">
        <v>364</v>
      </c>
      <c r="F29" s="8" t="s">
        <v>783</v>
      </c>
      <c r="G29" s="8" t="s">
        <v>783</v>
      </c>
      <c r="H29" s="8" t="s">
        <v>836</v>
      </c>
      <c r="I29" s="8" t="s">
        <v>837</v>
      </c>
      <c r="J29" s="12" t="s">
        <v>6</v>
      </c>
      <c r="K29" s="8" t="s">
        <v>163</v>
      </c>
      <c r="L29" s="1"/>
      <c r="M29" s="1"/>
      <c r="N29" s="1"/>
    </row>
    <row r="30" spans="1:14" ht="158.4" customHeight="1">
      <c r="A30" s="10">
        <v>46178</v>
      </c>
      <c r="B30" s="11">
        <v>5715</v>
      </c>
      <c r="C30" s="8" t="s">
        <v>166</v>
      </c>
      <c r="D30" s="8" t="s">
        <v>38</v>
      </c>
      <c r="E30" s="8" t="s">
        <v>352</v>
      </c>
      <c r="F30" s="8" t="s">
        <v>783</v>
      </c>
      <c r="G30" s="8" t="s">
        <v>783</v>
      </c>
      <c r="H30" s="8" t="s">
        <v>836</v>
      </c>
      <c r="I30" s="8" t="s">
        <v>837</v>
      </c>
      <c r="J30" s="12" t="s">
        <v>6</v>
      </c>
      <c r="K30" s="8" t="s">
        <v>163</v>
      </c>
      <c r="L30" s="1"/>
      <c r="M30" s="1"/>
      <c r="N30" s="1"/>
    </row>
    <row r="31" spans="1:14" ht="147.9" customHeight="1">
      <c r="A31" s="10">
        <v>46177</v>
      </c>
      <c r="B31" s="11">
        <v>399</v>
      </c>
      <c r="C31" s="8" t="s">
        <v>350</v>
      </c>
      <c r="D31" s="8" t="s">
        <v>42</v>
      </c>
      <c r="E31" s="8" t="s">
        <v>349</v>
      </c>
      <c r="F31" s="8" t="s">
        <v>783</v>
      </c>
      <c r="G31" s="8" t="s">
        <v>783</v>
      </c>
      <c r="H31" s="8" t="s">
        <v>836</v>
      </c>
      <c r="I31" s="8" t="s">
        <v>837</v>
      </c>
      <c r="J31" s="12" t="s">
        <v>6</v>
      </c>
      <c r="K31" s="8" t="s">
        <v>163</v>
      </c>
      <c r="L31" s="1"/>
      <c r="M31" s="1"/>
      <c r="N31" s="1"/>
    </row>
    <row r="32" spans="1:14" ht="158.4" customHeight="1">
      <c r="A32" s="10">
        <v>46177</v>
      </c>
      <c r="B32" s="11">
        <v>130</v>
      </c>
      <c r="C32" s="8" t="s">
        <v>166</v>
      </c>
      <c r="D32" s="8" t="s">
        <v>38</v>
      </c>
      <c r="E32" s="8" t="s">
        <v>347</v>
      </c>
      <c r="F32" s="8" t="s">
        <v>783</v>
      </c>
      <c r="G32" s="8" t="s">
        <v>783</v>
      </c>
      <c r="H32" s="8" t="s">
        <v>836</v>
      </c>
      <c r="I32" s="8" t="s">
        <v>837</v>
      </c>
      <c r="J32" s="12" t="s">
        <v>6</v>
      </c>
      <c r="K32" s="8" t="s">
        <v>163</v>
      </c>
      <c r="L32" s="1"/>
      <c r="M32" s="1"/>
      <c r="N32" s="1"/>
    </row>
    <row r="33" spans="1:14" ht="147.9" customHeight="1">
      <c r="A33" s="10">
        <v>46175</v>
      </c>
      <c r="B33" s="11">
        <v>3228</v>
      </c>
      <c r="C33" s="8" t="s">
        <v>330</v>
      </c>
      <c r="D33" s="8" t="s">
        <v>45</v>
      </c>
      <c r="E33" s="8" t="s">
        <v>329</v>
      </c>
      <c r="F33" s="8" t="s">
        <v>783</v>
      </c>
      <c r="G33" s="8" t="s">
        <v>783</v>
      </c>
      <c r="H33" s="8" t="s">
        <v>836</v>
      </c>
      <c r="I33" s="8" t="s">
        <v>837</v>
      </c>
      <c r="J33" s="12" t="s">
        <v>6</v>
      </c>
      <c r="K33" s="8" t="s">
        <v>163</v>
      </c>
      <c r="L33" s="1"/>
      <c r="M33" s="1"/>
      <c r="N33" s="1"/>
    </row>
    <row r="34" spans="1:14" ht="147.9" customHeight="1">
      <c r="A34" s="10">
        <v>46174</v>
      </c>
      <c r="B34" s="11">
        <v>1992</v>
      </c>
      <c r="C34" s="8" t="s">
        <v>281</v>
      </c>
      <c r="D34" s="8" t="s">
        <v>38</v>
      </c>
      <c r="E34" s="8" t="s">
        <v>327</v>
      </c>
      <c r="F34" s="8" t="s">
        <v>783</v>
      </c>
      <c r="G34" s="8" t="s">
        <v>783</v>
      </c>
      <c r="H34" s="8" t="s">
        <v>836</v>
      </c>
      <c r="I34" s="8" t="s">
        <v>837</v>
      </c>
      <c r="J34" s="12" t="s">
        <v>6</v>
      </c>
      <c r="K34" s="8" t="s">
        <v>163</v>
      </c>
      <c r="L34" s="1"/>
      <c r="M34" s="1"/>
      <c r="N34" s="1"/>
    </row>
    <row r="35" spans="1:14" ht="158.4" customHeight="1">
      <c r="A35" s="10">
        <v>46170</v>
      </c>
      <c r="B35" s="11">
        <v>95</v>
      </c>
      <c r="C35" s="8" t="s">
        <v>156</v>
      </c>
      <c r="D35" s="8" t="s">
        <v>42</v>
      </c>
      <c r="E35" s="8" t="s">
        <v>307</v>
      </c>
      <c r="F35" s="8" t="s">
        <v>783</v>
      </c>
      <c r="G35" s="8" t="s">
        <v>783</v>
      </c>
      <c r="H35" s="8" t="s">
        <v>836</v>
      </c>
      <c r="I35" s="8" t="s">
        <v>837</v>
      </c>
      <c r="J35" s="12" t="s">
        <v>6</v>
      </c>
      <c r="K35" s="8" t="s">
        <v>163</v>
      </c>
      <c r="L35" s="1"/>
      <c r="M35" s="1"/>
      <c r="N35" s="1"/>
    </row>
    <row r="36" spans="1:14" ht="158.4" customHeight="1">
      <c r="A36" s="10">
        <v>46169</v>
      </c>
      <c r="B36" s="11">
        <v>2400</v>
      </c>
      <c r="C36" s="8" t="s">
        <v>166</v>
      </c>
      <c r="D36" s="8" t="s">
        <v>38</v>
      </c>
      <c r="E36" s="8" t="s">
        <v>302</v>
      </c>
      <c r="F36" s="8" t="s">
        <v>783</v>
      </c>
      <c r="G36" s="8" t="s">
        <v>783</v>
      </c>
      <c r="H36" s="8" t="s">
        <v>836</v>
      </c>
      <c r="I36" s="8" t="s">
        <v>837</v>
      </c>
      <c r="J36" s="12" t="s">
        <v>6</v>
      </c>
      <c r="K36" s="8" t="s">
        <v>163</v>
      </c>
      <c r="L36" s="1"/>
      <c r="M36" s="1"/>
      <c r="N36" s="1"/>
    </row>
    <row r="37" spans="1:14" ht="147.9" customHeight="1">
      <c r="A37" s="10">
        <v>46163</v>
      </c>
      <c r="B37" s="11">
        <v>2234</v>
      </c>
      <c r="C37" s="8" t="s">
        <v>281</v>
      </c>
      <c r="D37" s="8" t="s">
        <v>38</v>
      </c>
      <c r="E37" s="8" t="s">
        <v>280</v>
      </c>
      <c r="F37" s="8" t="s">
        <v>783</v>
      </c>
      <c r="G37" s="8" t="s">
        <v>783</v>
      </c>
      <c r="H37" s="8" t="s">
        <v>836</v>
      </c>
      <c r="I37" s="8" t="s">
        <v>837</v>
      </c>
      <c r="J37" s="12" t="s">
        <v>6</v>
      </c>
      <c r="K37" s="8" t="s">
        <v>163</v>
      </c>
      <c r="L37" s="1"/>
      <c r="M37" s="1"/>
      <c r="N37" s="1"/>
    </row>
    <row r="38" spans="1:14" ht="158.4" customHeight="1">
      <c r="A38" s="10">
        <v>46161</v>
      </c>
      <c r="B38" s="11">
        <v>800</v>
      </c>
      <c r="C38" s="8" t="s">
        <v>166</v>
      </c>
      <c r="D38" s="8" t="s">
        <v>38</v>
      </c>
      <c r="E38" s="8" t="s">
        <v>229</v>
      </c>
      <c r="F38" s="8" t="s">
        <v>783</v>
      </c>
      <c r="G38" s="8" t="s">
        <v>783</v>
      </c>
      <c r="H38" s="8" t="s">
        <v>836</v>
      </c>
      <c r="I38" s="8" t="s">
        <v>837</v>
      </c>
      <c r="J38" s="12" t="s">
        <v>6</v>
      </c>
      <c r="K38" s="8" t="s">
        <v>163</v>
      </c>
      <c r="L38" s="1"/>
      <c r="M38" s="1"/>
      <c r="N38" s="1"/>
    </row>
    <row r="39" spans="1:14" ht="158.4" customHeight="1">
      <c r="A39" s="10">
        <v>46161</v>
      </c>
      <c r="B39" s="11">
        <v>2000</v>
      </c>
      <c r="C39" s="8" t="s">
        <v>166</v>
      </c>
      <c r="D39" s="8" t="s">
        <v>38</v>
      </c>
      <c r="E39" s="8" t="s">
        <v>227</v>
      </c>
      <c r="F39" s="8" t="s">
        <v>783</v>
      </c>
      <c r="G39" s="8" t="s">
        <v>783</v>
      </c>
      <c r="H39" s="8" t="s">
        <v>836</v>
      </c>
      <c r="I39" s="8" t="s">
        <v>837</v>
      </c>
      <c r="J39" s="12" t="s">
        <v>6</v>
      </c>
      <c r="K39" s="8" t="s">
        <v>163</v>
      </c>
      <c r="L39" s="1"/>
      <c r="M39" s="1"/>
      <c r="N39" s="1"/>
    </row>
    <row r="40" spans="1:14" ht="158.4" customHeight="1">
      <c r="A40" s="10">
        <v>46158</v>
      </c>
      <c r="B40" s="11">
        <v>2540</v>
      </c>
      <c r="C40" s="8" t="s">
        <v>224</v>
      </c>
      <c r="D40" s="8" t="s">
        <v>43</v>
      </c>
      <c r="E40" s="8" t="s">
        <v>223</v>
      </c>
      <c r="F40" s="8" t="s">
        <v>783</v>
      </c>
      <c r="G40" s="8" t="s">
        <v>783</v>
      </c>
      <c r="H40" s="8" t="s">
        <v>836</v>
      </c>
      <c r="I40" s="8" t="s">
        <v>837</v>
      </c>
      <c r="J40" s="12" t="s">
        <v>6</v>
      </c>
      <c r="K40" s="8" t="s">
        <v>163</v>
      </c>
      <c r="L40" s="1"/>
      <c r="M40" s="1"/>
      <c r="N40" s="1"/>
    </row>
    <row r="41" spans="1:14" ht="158.4" customHeight="1">
      <c r="A41" s="10">
        <v>46151</v>
      </c>
      <c r="B41" s="11">
        <v>2000</v>
      </c>
      <c r="C41" s="8" t="s">
        <v>166</v>
      </c>
      <c r="D41" s="8" t="s">
        <v>38</v>
      </c>
      <c r="E41" s="8" t="s">
        <v>165</v>
      </c>
      <c r="F41" s="8" t="s">
        <v>783</v>
      </c>
      <c r="G41" s="8" t="s">
        <v>783</v>
      </c>
      <c r="H41" s="8" t="s">
        <v>836</v>
      </c>
      <c r="I41" s="8" t="s">
        <v>837</v>
      </c>
      <c r="J41" s="12" t="s">
        <v>6</v>
      </c>
      <c r="K41" s="8" t="s">
        <v>163</v>
      </c>
      <c r="L41" s="1"/>
      <c r="M41" s="1"/>
      <c r="N41" s="1"/>
    </row>
    <row r="42" spans="1:14" ht="158.4" customHeight="1">
      <c r="A42" s="10">
        <v>46150</v>
      </c>
      <c r="B42" s="11">
        <v>624.74</v>
      </c>
      <c r="C42" s="8" t="s">
        <v>156</v>
      </c>
      <c r="D42" s="8" t="s">
        <v>42</v>
      </c>
      <c r="E42" s="8" t="s">
        <v>155</v>
      </c>
      <c r="F42" s="8" t="s">
        <v>783</v>
      </c>
      <c r="G42" s="8" t="s">
        <v>783</v>
      </c>
      <c r="H42" s="8" t="s">
        <v>836</v>
      </c>
      <c r="I42" s="8" t="s">
        <v>837</v>
      </c>
      <c r="J42" s="12" t="s">
        <v>6</v>
      </c>
      <c r="K42" s="8" t="s">
        <v>163</v>
      </c>
      <c r="L42" s="1"/>
      <c r="M42" s="1"/>
      <c r="N42" s="1"/>
    </row>
    <row r="43" spans="1:14" ht="158.4" customHeight="1">
      <c r="A43" s="10">
        <v>46234</v>
      </c>
      <c r="B43" s="11">
        <v>2200</v>
      </c>
      <c r="C43" s="8" t="s">
        <v>166</v>
      </c>
      <c r="D43" s="8" t="s">
        <v>38</v>
      </c>
      <c r="E43" s="8" t="s">
        <v>715</v>
      </c>
      <c r="F43" s="8" t="s">
        <v>783</v>
      </c>
      <c r="G43" s="8" t="s">
        <v>783</v>
      </c>
      <c r="H43" s="8" t="s">
        <v>836</v>
      </c>
      <c r="I43" s="8" t="s">
        <v>837</v>
      </c>
      <c r="J43" s="12" t="s">
        <v>6</v>
      </c>
      <c r="K43" s="8" t="s">
        <v>163</v>
      </c>
      <c r="L43" s="1"/>
      <c r="M43" s="1"/>
      <c r="N43" s="1"/>
    </row>
    <row r="44" spans="1:14" ht="158.4" customHeight="1">
      <c r="A44" s="10">
        <v>46229</v>
      </c>
      <c r="B44" s="11">
        <v>1449.64</v>
      </c>
      <c r="C44" s="8" t="s">
        <v>224</v>
      </c>
      <c r="D44" s="8" t="s">
        <v>43</v>
      </c>
      <c r="E44" s="8" t="s">
        <v>647</v>
      </c>
      <c r="F44" s="8" t="s">
        <v>783</v>
      </c>
      <c r="G44" s="8" t="s">
        <v>783</v>
      </c>
      <c r="H44" s="8" t="s">
        <v>836</v>
      </c>
      <c r="I44" s="8" t="s">
        <v>837</v>
      </c>
      <c r="J44" s="12" t="s">
        <v>6</v>
      </c>
      <c r="K44" s="8" t="s">
        <v>163</v>
      </c>
      <c r="L44" s="1"/>
      <c r="M44" s="1"/>
      <c r="N44" s="1"/>
    </row>
    <row r="45" spans="1:14" ht="147.9" customHeight="1">
      <c r="A45" s="10">
        <v>46225</v>
      </c>
      <c r="B45" s="11">
        <v>10600</v>
      </c>
      <c r="C45" s="8" t="s">
        <v>166</v>
      </c>
      <c r="D45" s="8" t="s">
        <v>38</v>
      </c>
      <c r="E45" s="8" t="s">
        <v>604</v>
      </c>
      <c r="F45" s="8" t="s">
        <v>783</v>
      </c>
      <c r="G45" s="8" t="s">
        <v>783</v>
      </c>
      <c r="H45" s="8" t="s">
        <v>836</v>
      </c>
      <c r="I45" s="8" t="s">
        <v>837</v>
      </c>
      <c r="J45" s="12" t="s">
        <v>6</v>
      </c>
      <c r="K45" s="8" t="s">
        <v>163</v>
      </c>
      <c r="L45" s="1"/>
      <c r="M45" s="1"/>
      <c r="N45" s="1"/>
    </row>
    <row r="46" spans="1:14" ht="158.4" customHeight="1">
      <c r="A46" s="10">
        <v>46221</v>
      </c>
      <c r="B46" s="11">
        <v>2181.6</v>
      </c>
      <c r="C46" s="8" t="s">
        <v>224</v>
      </c>
      <c r="D46" s="8" t="s">
        <v>43</v>
      </c>
      <c r="E46" s="8" t="s">
        <v>549</v>
      </c>
      <c r="F46" s="8" t="s">
        <v>783</v>
      </c>
      <c r="G46" s="8" t="s">
        <v>783</v>
      </c>
      <c r="H46" s="8" t="s">
        <v>836</v>
      </c>
      <c r="I46" s="8" t="s">
        <v>837</v>
      </c>
      <c r="J46" s="12" t="s">
        <v>6</v>
      </c>
      <c r="K46" s="8" t="s">
        <v>163</v>
      </c>
      <c r="L46" s="1"/>
      <c r="M46" s="1"/>
      <c r="N46" s="1"/>
    </row>
    <row r="47" spans="1:14" ht="158.4" customHeight="1">
      <c r="A47" s="10">
        <v>46221</v>
      </c>
      <c r="B47" s="11">
        <v>4800</v>
      </c>
      <c r="C47" s="8" t="s">
        <v>166</v>
      </c>
      <c r="D47" s="8" t="s">
        <v>38</v>
      </c>
      <c r="E47" s="8" t="s">
        <v>547</v>
      </c>
      <c r="F47" s="8" t="s">
        <v>783</v>
      </c>
      <c r="G47" s="8" t="s">
        <v>783</v>
      </c>
      <c r="H47" s="8" t="s">
        <v>836</v>
      </c>
      <c r="I47" s="8" t="s">
        <v>837</v>
      </c>
      <c r="J47" s="12" t="s">
        <v>6</v>
      </c>
      <c r="K47" s="8" t="s">
        <v>163</v>
      </c>
      <c r="L47" s="1"/>
      <c r="M47" s="1"/>
      <c r="N47" s="1"/>
    </row>
    <row r="48" spans="1:14" ht="158.4" customHeight="1">
      <c r="A48" s="10">
        <v>46220</v>
      </c>
      <c r="B48" s="11">
        <v>1147.5</v>
      </c>
      <c r="C48" s="8" t="s">
        <v>166</v>
      </c>
      <c r="D48" s="8" t="s">
        <v>38</v>
      </c>
      <c r="E48" s="8" t="s">
        <v>545</v>
      </c>
      <c r="F48" s="8" t="s">
        <v>783</v>
      </c>
      <c r="G48" s="8" t="s">
        <v>783</v>
      </c>
      <c r="H48" s="8" t="s">
        <v>836</v>
      </c>
      <c r="I48" s="8" t="s">
        <v>837</v>
      </c>
      <c r="J48" s="12" t="s">
        <v>6</v>
      </c>
      <c r="K48" s="8" t="s">
        <v>163</v>
      </c>
      <c r="L48" s="1"/>
      <c r="M48" s="1"/>
      <c r="N48" s="1"/>
    </row>
    <row r="49" spans="1:14" ht="158.4" customHeight="1">
      <c r="A49" s="10">
        <v>46214</v>
      </c>
      <c r="B49" s="11">
        <v>1463.63</v>
      </c>
      <c r="C49" s="8" t="s">
        <v>224</v>
      </c>
      <c r="D49" s="8" t="s">
        <v>43</v>
      </c>
      <c r="E49" s="8" t="s">
        <v>531</v>
      </c>
      <c r="F49" s="8" t="s">
        <v>783</v>
      </c>
      <c r="G49" s="8" t="s">
        <v>783</v>
      </c>
      <c r="H49" s="8" t="s">
        <v>836</v>
      </c>
      <c r="I49" s="8" t="s">
        <v>837</v>
      </c>
      <c r="J49" s="12" t="s">
        <v>6</v>
      </c>
      <c r="K49" s="8" t="s">
        <v>163</v>
      </c>
      <c r="L49" s="1"/>
      <c r="M49" s="1"/>
      <c r="N49" s="1"/>
    </row>
    <row r="50" spans="1:14" ht="158.4" customHeight="1">
      <c r="A50" s="10">
        <v>46213</v>
      </c>
      <c r="B50" s="11">
        <v>1700</v>
      </c>
      <c r="C50" s="8" t="s">
        <v>166</v>
      </c>
      <c r="D50" s="8" t="s">
        <v>38</v>
      </c>
      <c r="E50" s="8" t="s">
        <v>529</v>
      </c>
      <c r="F50" s="8" t="s">
        <v>783</v>
      </c>
      <c r="G50" s="8" t="s">
        <v>783</v>
      </c>
      <c r="H50" s="8" t="s">
        <v>836</v>
      </c>
      <c r="I50" s="8" t="s">
        <v>837</v>
      </c>
      <c r="J50" s="12" t="s">
        <v>6</v>
      </c>
      <c r="K50" s="8" t="s">
        <v>163</v>
      </c>
      <c r="L50" s="1"/>
      <c r="M50" s="1"/>
      <c r="N50" s="1"/>
    </row>
    <row r="51" spans="1:14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1">
    <mergeCell ref="A1:K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00"/>
  <sheetViews>
    <sheetView topLeftCell="A6" workbookViewId="0">
      <selection sqref="A1:E1"/>
    </sheetView>
  </sheetViews>
  <sheetFormatPr defaultRowHeight="13.8"/>
  <cols>
    <col min="1" max="2" width="18" customWidth="1"/>
    <col min="3" max="5" width="42" customWidth="1"/>
    <col min="6" max="12" width="18" customWidth="1"/>
  </cols>
  <sheetData>
    <row r="1" spans="1:14" ht="13.35" customHeight="1">
      <c r="A1" s="15" t="s">
        <v>838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1.65" customHeight="1">
      <c r="A3" s="2" t="s">
        <v>839</v>
      </c>
      <c r="B3" s="2" t="s">
        <v>840</v>
      </c>
      <c r="C3" s="2" t="s">
        <v>841</v>
      </c>
      <c r="D3" s="2" t="s">
        <v>842</v>
      </c>
      <c r="E3" s="2" t="s">
        <v>843</v>
      </c>
      <c r="F3" s="1"/>
      <c r="G3" s="1"/>
      <c r="H3" s="1"/>
      <c r="I3" s="1"/>
      <c r="J3" s="1"/>
      <c r="K3" s="1"/>
      <c r="L3" s="1"/>
      <c r="M3" s="1"/>
      <c r="N3" s="1"/>
    </row>
    <row r="4" spans="1:14" ht="168.9" customHeight="1">
      <c r="A4" s="8" t="s">
        <v>844</v>
      </c>
      <c r="B4" s="8" t="s">
        <v>845</v>
      </c>
      <c r="C4" s="8" t="s">
        <v>846</v>
      </c>
      <c r="D4" s="8" t="s">
        <v>847</v>
      </c>
      <c r="E4" s="8" t="s">
        <v>848</v>
      </c>
      <c r="F4" s="1"/>
      <c r="G4" s="1"/>
      <c r="H4" s="1"/>
      <c r="I4" s="1"/>
      <c r="J4" s="1"/>
      <c r="K4" s="1"/>
      <c r="L4" s="1"/>
      <c r="M4" s="1"/>
      <c r="N4" s="1"/>
    </row>
    <row r="5" spans="1:14" ht="126.75" customHeight="1">
      <c r="A5" s="8" t="s">
        <v>844</v>
      </c>
      <c r="B5" s="8" t="s">
        <v>39</v>
      </c>
      <c r="C5" s="8" t="s">
        <v>849</v>
      </c>
      <c r="D5" s="8" t="s">
        <v>850</v>
      </c>
      <c r="E5" s="8" t="s">
        <v>851</v>
      </c>
      <c r="F5" s="1"/>
      <c r="G5" s="1"/>
      <c r="H5" s="1"/>
      <c r="I5" s="1"/>
      <c r="J5" s="1"/>
      <c r="K5" s="1"/>
      <c r="L5" s="1"/>
      <c r="M5" s="1"/>
      <c r="N5" s="1"/>
    </row>
    <row r="6" spans="1:14" ht="190.05" customHeight="1">
      <c r="A6" s="8" t="s">
        <v>844</v>
      </c>
      <c r="B6" s="8" t="s">
        <v>215</v>
      </c>
      <c r="C6" s="8" t="s">
        <v>852</v>
      </c>
      <c r="D6" s="8" t="s">
        <v>853</v>
      </c>
      <c r="E6" s="8" t="s">
        <v>854</v>
      </c>
      <c r="F6" s="1"/>
      <c r="G6" s="1"/>
      <c r="H6" s="1"/>
      <c r="I6" s="1"/>
      <c r="J6" s="1"/>
      <c r="K6" s="1"/>
      <c r="L6" s="1"/>
      <c r="M6" s="1"/>
      <c r="N6" s="1"/>
    </row>
    <row r="7" spans="1:14" ht="126.75" customHeight="1">
      <c r="A7" s="8" t="s">
        <v>844</v>
      </c>
      <c r="B7" s="8" t="s">
        <v>800</v>
      </c>
      <c r="C7" s="8" t="s">
        <v>855</v>
      </c>
      <c r="D7" s="8" t="s">
        <v>856</v>
      </c>
      <c r="E7" s="8" t="s">
        <v>857</v>
      </c>
      <c r="F7" s="1"/>
      <c r="G7" s="1"/>
      <c r="H7" s="1"/>
      <c r="I7" s="1"/>
      <c r="J7" s="1"/>
      <c r="K7" s="1"/>
      <c r="L7" s="1"/>
      <c r="M7" s="1"/>
      <c r="N7" s="1"/>
    </row>
    <row r="8" spans="1:14" ht="200.7" customHeight="1">
      <c r="A8" s="8" t="s">
        <v>844</v>
      </c>
      <c r="B8" s="8" t="s">
        <v>159</v>
      </c>
      <c r="C8" s="8" t="s">
        <v>858</v>
      </c>
      <c r="D8" s="8" t="s">
        <v>859</v>
      </c>
      <c r="E8" s="8" t="s">
        <v>860</v>
      </c>
      <c r="F8" s="1"/>
      <c r="G8" s="1"/>
      <c r="H8" s="1"/>
      <c r="I8" s="1"/>
      <c r="J8" s="1"/>
      <c r="K8" s="1"/>
      <c r="L8" s="1"/>
      <c r="M8" s="1"/>
      <c r="N8" s="1"/>
    </row>
    <row r="9" spans="1:14" ht="168.9" customHeight="1">
      <c r="A9" s="8" t="s">
        <v>844</v>
      </c>
      <c r="B9" s="8" t="s">
        <v>861</v>
      </c>
      <c r="C9" s="8" t="s">
        <v>862</v>
      </c>
      <c r="D9" s="8" t="s">
        <v>863</v>
      </c>
      <c r="E9" s="8" t="s">
        <v>864</v>
      </c>
      <c r="F9" s="1"/>
      <c r="G9" s="1"/>
      <c r="H9" s="1"/>
      <c r="I9" s="1"/>
      <c r="J9" s="1"/>
      <c r="K9" s="1"/>
      <c r="L9" s="1"/>
      <c r="M9" s="1"/>
      <c r="N9" s="1"/>
    </row>
    <row r="10" spans="1:14" ht="200.7" customHeight="1">
      <c r="A10" s="8" t="s">
        <v>844</v>
      </c>
      <c r="B10" s="8" t="s">
        <v>865</v>
      </c>
      <c r="C10" s="8" t="s">
        <v>866</v>
      </c>
      <c r="D10" s="8" t="s">
        <v>867</v>
      </c>
      <c r="E10" s="8" t="s">
        <v>868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ht="158.4" customHeight="1">
      <c r="A11" s="8" t="s">
        <v>869</v>
      </c>
      <c r="B11" s="8" t="s">
        <v>40</v>
      </c>
      <c r="C11" s="8" t="s">
        <v>870</v>
      </c>
      <c r="D11" s="8" t="s">
        <v>871</v>
      </c>
      <c r="E11" s="8" t="s">
        <v>872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ht="147.9" customHeight="1">
      <c r="A12" s="8" t="s">
        <v>869</v>
      </c>
      <c r="B12" s="8" t="s">
        <v>873</v>
      </c>
      <c r="C12" s="8" t="s">
        <v>874</v>
      </c>
      <c r="D12" s="8" t="s">
        <v>875</v>
      </c>
      <c r="E12" s="8" t="s">
        <v>876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ht="147.9" customHeight="1">
      <c r="A13" s="8" t="s">
        <v>869</v>
      </c>
      <c r="B13" s="8" t="s">
        <v>763</v>
      </c>
      <c r="C13" s="8" t="s">
        <v>877</v>
      </c>
      <c r="D13" s="8" t="s">
        <v>878</v>
      </c>
      <c r="E13" s="8" t="s">
        <v>879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ht="242.85" customHeight="1">
      <c r="A14" s="8" t="s">
        <v>869</v>
      </c>
      <c r="B14" s="8" t="s">
        <v>764</v>
      </c>
      <c r="C14" s="8" t="s">
        <v>880</v>
      </c>
      <c r="D14" s="8" t="s">
        <v>881</v>
      </c>
      <c r="E14" s="8" t="s">
        <v>882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ht="105.6" customHeight="1">
      <c r="A15" s="8" t="s">
        <v>869</v>
      </c>
      <c r="B15" s="8" t="s">
        <v>883</v>
      </c>
      <c r="C15" s="8" t="s">
        <v>884</v>
      </c>
      <c r="D15" s="8" t="s">
        <v>885</v>
      </c>
      <c r="E15" s="8" t="s">
        <v>886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ht="190.05" customHeight="1">
      <c r="A16" s="8" t="s">
        <v>869</v>
      </c>
      <c r="B16" s="8" t="s">
        <v>887</v>
      </c>
      <c r="C16" s="8" t="s">
        <v>888</v>
      </c>
      <c r="D16" s="8" t="s">
        <v>889</v>
      </c>
      <c r="E16" s="8" t="s">
        <v>890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ht="147.9" customHeight="1">
      <c r="A17" s="8" t="s">
        <v>869</v>
      </c>
      <c r="B17" s="8" t="s">
        <v>891</v>
      </c>
      <c r="C17" s="8" t="s">
        <v>892</v>
      </c>
      <c r="D17" s="8" t="s">
        <v>893</v>
      </c>
      <c r="E17" s="8" t="s">
        <v>894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ht="147.9" customHeight="1">
      <c r="A18" s="8" t="s">
        <v>895</v>
      </c>
      <c r="B18" s="8" t="s">
        <v>896</v>
      </c>
      <c r="C18" s="8" t="s">
        <v>897</v>
      </c>
      <c r="D18" s="8" t="s">
        <v>898</v>
      </c>
      <c r="E18" s="8" t="s">
        <v>899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ht="147.9" customHeight="1">
      <c r="A19" s="8" t="s">
        <v>895</v>
      </c>
      <c r="B19" s="8" t="s">
        <v>900</v>
      </c>
      <c r="C19" s="8" t="s">
        <v>901</v>
      </c>
      <c r="D19" s="8" t="s">
        <v>902</v>
      </c>
      <c r="E19" s="8" t="s">
        <v>903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ht="137.25" customHeight="1">
      <c r="A20" s="8" t="s">
        <v>895</v>
      </c>
      <c r="B20" s="8" t="s">
        <v>904</v>
      </c>
      <c r="C20" s="8" t="s">
        <v>905</v>
      </c>
      <c r="D20" s="8" t="s">
        <v>906</v>
      </c>
      <c r="E20" s="8" t="s">
        <v>907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ht="12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2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2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2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2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2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1">
    <mergeCell ref="A1:E1"/>
  </mergeCells>
  <conditionalFormatting sqref="A4:A20">
    <cfRule type="expression" dxfId="2" priority="1">
      <formula>A4="Критический"</formula>
    </cfRule>
    <cfRule type="expression" dxfId="1" priority="2">
      <formula>A4="До следующего отчета"</formula>
    </cfRule>
    <cfRule type="expression" dxfId="0" priority="3">
      <formula>A4="Информационный"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00"/>
  <sheetViews>
    <sheetView topLeftCell="A7" workbookViewId="0">
      <selection sqref="A1:F1"/>
    </sheetView>
  </sheetViews>
  <sheetFormatPr defaultRowHeight="13.8"/>
  <cols>
    <col min="1" max="1" width="42.09765625" customWidth="1"/>
    <col min="2" max="2" width="67.59765625" customWidth="1"/>
    <col min="3" max="3" width="33.8984375" customWidth="1"/>
    <col min="4" max="4" width="37.09765625" customWidth="1"/>
    <col min="5" max="5" width="76.69921875" customWidth="1"/>
    <col min="6" max="6" width="40" customWidth="1"/>
  </cols>
  <sheetData>
    <row r="1" spans="1:14" ht="13.35" customHeight="1">
      <c r="A1" s="15" t="s">
        <v>908</v>
      </c>
      <c r="B1" s="15"/>
      <c r="C1" s="15"/>
      <c r="D1" s="15"/>
      <c r="E1" s="15"/>
      <c r="F1" s="15"/>
      <c r="G1" s="1"/>
      <c r="H1" s="1"/>
      <c r="I1" s="1"/>
      <c r="J1" s="1"/>
      <c r="K1" s="1"/>
      <c r="L1" s="1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1.65" customHeight="1">
      <c r="A3" s="2" t="s">
        <v>80</v>
      </c>
      <c r="B3" s="2" t="s">
        <v>81</v>
      </c>
      <c r="C3" s="2" t="s">
        <v>909</v>
      </c>
      <c r="D3" s="2" t="s">
        <v>83</v>
      </c>
      <c r="E3" s="2" t="s">
        <v>910</v>
      </c>
      <c r="F3" s="2" t="s">
        <v>57</v>
      </c>
      <c r="G3" s="1"/>
      <c r="H3" s="1"/>
      <c r="I3" s="1"/>
      <c r="J3" s="1"/>
      <c r="K3" s="1"/>
      <c r="L3" s="1"/>
      <c r="M3" s="1"/>
      <c r="N3" s="1"/>
    </row>
    <row r="4" spans="1:14" ht="73.95" customHeight="1">
      <c r="A4" s="8" t="s">
        <v>46</v>
      </c>
      <c r="B4" s="8" t="s">
        <v>221</v>
      </c>
      <c r="C4" s="8" t="s">
        <v>100</v>
      </c>
      <c r="D4" s="8" t="s">
        <v>99</v>
      </c>
      <c r="E4" s="8" t="s">
        <v>98</v>
      </c>
      <c r="F4" s="8" t="s">
        <v>911</v>
      </c>
      <c r="G4" s="1"/>
      <c r="H4" s="1"/>
      <c r="I4" s="1"/>
      <c r="J4" s="1"/>
      <c r="K4" s="1"/>
      <c r="L4" s="1"/>
      <c r="M4" s="1"/>
      <c r="N4" s="1"/>
    </row>
    <row r="5" spans="1:14" ht="73.95" customHeight="1">
      <c r="A5" s="8" t="s">
        <v>46</v>
      </c>
      <c r="B5" s="8" t="s">
        <v>153</v>
      </c>
      <c r="C5" s="8" t="s">
        <v>100</v>
      </c>
      <c r="D5" s="8" t="s">
        <v>99</v>
      </c>
      <c r="E5" s="8" t="s">
        <v>98</v>
      </c>
      <c r="F5" s="8" t="s">
        <v>911</v>
      </c>
      <c r="G5" s="1"/>
      <c r="H5" s="1"/>
      <c r="I5" s="1"/>
      <c r="J5" s="1"/>
      <c r="K5" s="1"/>
      <c r="L5" s="1"/>
      <c r="M5" s="1"/>
      <c r="N5" s="1"/>
    </row>
    <row r="6" spans="1:14" ht="73.95" customHeight="1">
      <c r="A6" s="8" t="s">
        <v>46</v>
      </c>
      <c r="B6" s="8" t="s">
        <v>170</v>
      </c>
      <c r="C6" s="8" t="s">
        <v>100</v>
      </c>
      <c r="D6" s="8" t="s">
        <v>99</v>
      </c>
      <c r="E6" s="8" t="s">
        <v>98</v>
      </c>
      <c r="F6" s="8" t="s">
        <v>911</v>
      </c>
      <c r="G6" s="1"/>
      <c r="H6" s="1"/>
      <c r="I6" s="1"/>
      <c r="J6" s="1"/>
      <c r="K6" s="1"/>
      <c r="L6" s="1"/>
      <c r="M6" s="1"/>
      <c r="N6" s="1"/>
    </row>
    <row r="7" spans="1:14" ht="73.95" customHeight="1">
      <c r="A7" s="8" t="s">
        <v>46</v>
      </c>
      <c r="B7" s="8" t="s">
        <v>97</v>
      </c>
      <c r="C7" s="8" t="s">
        <v>100</v>
      </c>
      <c r="D7" s="8" t="s">
        <v>99</v>
      </c>
      <c r="E7" s="8" t="s">
        <v>98</v>
      </c>
      <c r="F7" s="8" t="s">
        <v>911</v>
      </c>
      <c r="G7" s="1"/>
      <c r="H7" s="1"/>
      <c r="I7" s="1"/>
      <c r="J7" s="1"/>
      <c r="K7" s="1"/>
      <c r="L7" s="1"/>
      <c r="M7" s="1"/>
      <c r="N7" s="1"/>
    </row>
    <row r="8" spans="1:14" ht="73.95" customHeight="1">
      <c r="A8" s="8" t="s">
        <v>40</v>
      </c>
      <c r="B8" s="8" t="s">
        <v>197</v>
      </c>
      <c r="C8" s="8" t="s">
        <v>158</v>
      </c>
      <c r="D8" s="8" t="s">
        <v>99</v>
      </c>
      <c r="E8" s="8" t="s">
        <v>197</v>
      </c>
      <c r="F8" s="8" t="s">
        <v>911</v>
      </c>
      <c r="G8" s="1"/>
      <c r="H8" s="1"/>
      <c r="I8" s="1"/>
      <c r="J8" s="1"/>
      <c r="K8" s="1"/>
      <c r="L8" s="1"/>
      <c r="M8" s="1"/>
      <c r="N8" s="1"/>
    </row>
    <row r="9" spans="1:14" ht="73.95" customHeight="1">
      <c r="A9" s="8" t="s">
        <v>37</v>
      </c>
      <c r="B9" s="8" t="s">
        <v>145</v>
      </c>
      <c r="C9" s="8" t="s">
        <v>147</v>
      </c>
      <c r="D9" s="8" t="s">
        <v>99</v>
      </c>
      <c r="E9" s="8" t="s">
        <v>146</v>
      </c>
      <c r="F9" s="8" t="s">
        <v>911</v>
      </c>
      <c r="G9" s="1"/>
      <c r="H9" s="1"/>
      <c r="I9" s="1"/>
      <c r="J9" s="1"/>
      <c r="K9" s="1"/>
      <c r="L9" s="1"/>
      <c r="M9" s="1"/>
      <c r="N9" s="1"/>
    </row>
    <row r="10" spans="1:14" ht="73.95" customHeight="1">
      <c r="A10" s="8" t="s">
        <v>37</v>
      </c>
      <c r="B10" s="8" t="s">
        <v>176</v>
      </c>
      <c r="C10" s="8" t="s">
        <v>147</v>
      </c>
      <c r="D10" s="8" t="s">
        <v>99</v>
      </c>
      <c r="E10" s="8" t="s">
        <v>146</v>
      </c>
      <c r="F10" s="8" t="s">
        <v>911</v>
      </c>
      <c r="G10" s="1"/>
      <c r="H10" s="1"/>
      <c r="I10" s="1"/>
      <c r="J10" s="1"/>
      <c r="K10" s="1"/>
      <c r="L10" s="1"/>
      <c r="M10" s="1"/>
      <c r="N10" s="1"/>
    </row>
    <row r="11" spans="1:14" ht="73.95" customHeight="1">
      <c r="A11" s="8" t="s">
        <v>37</v>
      </c>
      <c r="B11" s="8" t="s">
        <v>343</v>
      </c>
      <c r="C11" s="8" t="s">
        <v>147</v>
      </c>
      <c r="D11" s="8" t="s">
        <v>129</v>
      </c>
      <c r="E11" s="8" t="s">
        <v>146</v>
      </c>
      <c r="F11" s="8" t="s">
        <v>911</v>
      </c>
      <c r="G11" s="1"/>
      <c r="H11" s="1"/>
      <c r="I11" s="1"/>
      <c r="J11" s="1"/>
      <c r="K11" s="1"/>
      <c r="L11" s="1"/>
      <c r="M11" s="1"/>
      <c r="N11" s="1"/>
    </row>
    <row r="12" spans="1:14" ht="73.95" customHeight="1">
      <c r="A12" s="8" t="s">
        <v>37</v>
      </c>
      <c r="B12" s="8" t="s">
        <v>204</v>
      </c>
      <c r="C12" s="8" t="s">
        <v>147</v>
      </c>
      <c r="D12" s="8" t="s">
        <v>99</v>
      </c>
      <c r="E12" s="8" t="s">
        <v>146</v>
      </c>
      <c r="F12" s="8" t="s">
        <v>911</v>
      </c>
      <c r="G12" s="1"/>
      <c r="H12" s="1"/>
      <c r="I12" s="1"/>
      <c r="J12" s="1"/>
      <c r="K12" s="1"/>
      <c r="L12" s="1"/>
      <c r="M12" s="1"/>
      <c r="N12" s="1"/>
    </row>
    <row r="13" spans="1:14" ht="73.95" customHeight="1">
      <c r="A13" s="8" t="s">
        <v>42</v>
      </c>
      <c r="B13" s="8" t="s">
        <v>244</v>
      </c>
      <c r="C13" s="8" t="s">
        <v>158</v>
      </c>
      <c r="D13" s="8" t="s">
        <v>99</v>
      </c>
      <c r="E13" s="8" t="s">
        <v>245</v>
      </c>
      <c r="F13" s="8" t="s">
        <v>911</v>
      </c>
      <c r="G13" s="1"/>
      <c r="H13" s="1"/>
      <c r="I13" s="1"/>
      <c r="J13" s="1"/>
      <c r="K13" s="1"/>
      <c r="L13" s="1"/>
      <c r="M13" s="1"/>
      <c r="N13" s="1"/>
    </row>
    <row r="14" spans="1:14" ht="73.95" customHeight="1">
      <c r="A14" s="8" t="s">
        <v>42</v>
      </c>
      <c r="B14" s="8" t="s">
        <v>350</v>
      </c>
      <c r="C14" s="8" t="s">
        <v>158</v>
      </c>
      <c r="D14" s="8" t="s">
        <v>129</v>
      </c>
      <c r="E14" s="8" t="s">
        <v>157</v>
      </c>
      <c r="F14" s="8" t="s">
        <v>911</v>
      </c>
      <c r="G14" s="1"/>
      <c r="H14" s="1"/>
      <c r="I14" s="1"/>
      <c r="J14" s="1"/>
      <c r="K14" s="1"/>
      <c r="L14" s="1"/>
      <c r="M14" s="1"/>
      <c r="N14" s="1"/>
    </row>
    <row r="15" spans="1:14" ht="73.95" customHeight="1">
      <c r="A15" s="8" t="s">
        <v>42</v>
      </c>
      <c r="B15" s="8" t="s">
        <v>561</v>
      </c>
      <c r="C15" s="8" t="s">
        <v>158</v>
      </c>
      <c r="D15" s="8" t="s">
        <v>99</v>
      </c>
      <c r="E15" s="8" t="s">
        <v>245</v>
      </c>
      <c r="F15" s="8" t="s">
        <v>911</v>
      </c>
      <c r="G15" s="1"/>
      <c r="H15" s="1"/>
      <c r="I15" s="1"/>
      <c r="J15" s="1"/>
      <c r="K15" s="1"/>
      <c r="L15" s="1"/>
      <c r="M15" s="1"/>
      <c r="N15" s="1"/>
    </row>
    <row r="16" spans="1:14" ht="73.95" customHeight="1">
      <c r="A16" s="8" t="s">
        <v>42</v>
      </c>
      <c r="B16" s="8" t="s">
        <v>156</v>
      </c>
      <c r="C16" s="8" t="s">
        <v>158</v>
      </c>
      <c r="D16" s="8" t="s">
        <v>129</v>
      </c>
      <c r="E16" s="8" t="s">
        <v>157</v>
      </c>
      <c r="F16" s="8" t="s">
        <v>911</v>
      </c>
      <c r="G16" s="1"/>
      <c r="H16" s="1"/>
      <c r="I16" s="1"/>
      <c r="J16" s="1"/>
      <c r="K16" s="1"/>
      <c r="L16" s="1"/>
      <c r="M16" s="1"/>
      <c r="N16" s="1"/>
    </row>
    <row r="17" spans="1:14" ht="73.95" customHeight="1">
      <c r="A17" s="8" t="s">
        <v>42</v>
      </c>
      <c r="B17" s="8" t="s">
        <v>419</v>
      </c>
      <c r="C17" s="8" t="s">
        <v>158</v>
      </c>
      <c r="D17" s="8" t="s">
        <v>129</v>
      </c>
      <c r="E17" s="8" t="s">
        <v>157</v>
      </c>
      <c r="F17" s="8" t="s">
        <v>911</v>
      </c>
      <c r="G17" s="1"/>
      <c r="H17" s="1"/>
      <c r="I17" s="1"/>
      <c r="J17" s="1"/>
      <c r="K17" s="1"/>
      <c r="L17" s="1"/>
      <c r="M17" s="1"/>
      <c r="N17" s="1"/>
    </row>
    <row r="18" spans="1:14" ht="73.95" customHeight="1">
      <c r="A18" s="8" t="s">
        <v>42</v>
      </c>
      <c r="B18" s="8" t="s">
        <v>181</v>
      </c>
      <c r="C18" s="8" t="s">
        <v>158</v>
      </c>
      <c r="D18" s="8" t="s">
        <v>99</v>
      </c>
      <c r="E18" s="8" t="s">
        <v>182</v>
      </c>
      <c r="F18" s="8" t="s">
        <v>911</v>
      </c>
      <c r="G18" s="1"/>
      <c r="H18" s="1"/>
      <c r="I18" s="1"/>
      <c r="J18" s="1"/>
      <c r="K18" s="1"/>
      <c r="L18" s="1"/>
      <c r="M18" s="1"/>
      <c r="N18" s="1"/>
    </row>
    <row r="19" spans="1:14" ht="126.75" customHeight="1">
      <c r="A19" s="8" t="s">
        <v>41</v>
      </c>
      <c r="B19" s="8" t="s">
        <v>643</v>
      </c>
      <c r="C19" s="8" t="s">
        <v>591</v>
      </c>
      <c r="D19" s="8" t="s">
        <v>590</v>
      </c>
      <c r="E19" s="8" t="s">
        <v>589</v>
      </c>
      <c r="F19" s="8" t="s">
        <v>911</v>
      </c>
      <c r="G19" s="1"/>
      <c r="H19" s="1"/>
      <c r="I19" s="1"/>
      <c r="J19" s="1"/>
      <c r="K19" s="1"/>
      <c r="L19" s="1"/>
      <c r="M19" s="1"/>
      <c r="N19" s="1"/>
    </row>
    <row r="20" spans="1:14" ht="126.75" customHeight="1">
      <c r="A20" s="8" t="s">
        <v>41</v>
      </c>
      <c r="B20" s="8" t="s">
        <v>675</v>
      </c>
      <c r="C20" s="8" t="s">
        <v>591</v>
      </c>
      <c r="D20" s="8" t="s">
        <v>590</v>
      </c>
      <c r="E20" s="8" t="s">
        <v>589</v>
      </c>
      <c r="F20" s="8" t="s">
        <v>911</v>
      </c>
      <c r="G20" s="1"/>
      <c r="H20" s="1"/>
      <c r="I20" s="1"/>
      <c r="J20" s="1"/>
      <c r="K20" s="1"/>
      <c r="L20" s="1"/>
      <c r="M20" s="1"/>
      <c r="N20" s="1"/>
    </row>
    <row r="21" spans="1:14" ht="126.75" customHeight="1">
      <c r="A21" s="8" t="s">
        <v>41</v>
      </c>
      <c r="B21" s="8" t="s">
        <v>588</v>
      </c>
      <c r="C21" s="8" t="s">
        <v>591</v>
      </c>
      <c r="D21" s="8" t="s">
        <v>590</v>
      </c>
      <c r="E21" s="8" t="s">
        <v>589</v>
      </c>
      <c r="F21" s="8" t="s">
        <v>911</v>
      </c>
      <c r="G21" s="1"/>
      <c r="H21" s="1"/>
      <c r="I21" s="1"/>
      <c r="J21" s="1"/>
      <c r="K21" s="1"/>
      <c r="L21" s="1"/>
      <c r="M21" s="1"/>
      <c r="N21" s="1"/>
    </row>
    <row r="22" spans="1:14" ht="126.75" customHeight="1">
      <c r="A22" s="8" t="s">
        <v>41</v>
      </c>
      <c r="B22" s="8" t="s">
        <v>706</v>
      </c>
      <c r="C22" s="8" t="s">
        <v>591</v>
      </c>
      <c r="D22" s="8" t="s">
        <v>590</v>
      </c>
      <c r="E22" s="8" t="s">
        <v>589</v>
      </c>
      <c r="F22" s="8" t="s">
        <v>911</v>
      </c>
      <c r="G22" s="1"/>
      <c r="H22" s="1"/>
      <c r="I22" s="1"/>
      <c r="J22" s="1"/>
      <c r="K22" s="1"/>
      <c r="L22" s="1"/>
      <c r="M22" s="1"/>
      <c r="N22" s="1"/>
    </row>
    <row r="23" spans="1:14" ht="126.75" customHeight="1">
      <c r="A23" s="8" t="s">
        <v>41</v>
      </c>
      <c r="B23" s="8" t="s">
        <v>701</v>
      </c>
      <c r="C23" s="8" t="s">
        <v>591</v>
      </c>
      <c r="D23" s="8" t="s">
        <v>590</v>
      </c>
      <c r="E23" s="8" t="s">
        <v>589</v>
      </c>
      <c r="F23" s="8" t="s">
        <v>911</v>
      </c>
      <c r="G23" s="1"/>
      <c r="H23" s="1"/>
      <c r="I23" s="1"/>
      <c r="J23" s="1"/>
      <c r="K23" s="1"/>
      <c r="L23" s="1"/>
      <c r="M23" s="1"/>
      <c r="N23" s="1"/>
    </row>
    <row r="24" spans="1:14" ht="73.95" customHeight="1">
      <c r="A24" s="8" t="s">
        <v>36</v>
      </c>
      <c r="B24" s="8" t="s">
        <v>637</v>
      </c>
      <c r="C24" s="8" t="s">
        <v>158</v>
      </c>
      <c r="D24" s="8" t="s">
        <v>638</v>
      </c>
      <c r="E24" s="8" t="s">
        <v>264</v>
      </c>
      <c r="F24" s="8" t="s">
        <v>911</v>
      </c>
      <c r="G24" s="1"/>
      <c r="H24" s="1"/>
      <c r="I24" s="1"/>
      <c r="J24" s="1"/>
      <c r="K24" s="1"/>
      <c r="L24" s="1"/>
      <c r="M24" s="1"/>
      <c r="N24" s="1"/>
    </row>
    <row r="25" spans="1:14" ht="73.95" customHeight="1">
      <c r="A25" s="8" t="s">
        <v>36</v>
      </c>
      <c r="B25" s="8" t="s">
        <v>579</v>
      </c>
      <c r="C25" s="8" t="s">
        <v>158</v>
      </c>
      <c r="D25" s="8" t="s">
        <v>99</v>
      </c>
      <c r="E25" s="8" t="s">
        <v>264</v>
      </c>
      <c r="F25" s="8" t="s">
        <v>911</v>
      </c>
      <c r="G25" s="1"/>
      <c r="H25" s="1"/>
      <c r="I25" s="1"/>
      <c r="J25" s="1"/>
      <c r="K25" s="1"/>
      <c r="L25" s="1"/>
      <c r="M25" s="1"/>
      <c r="N25" s="1"/>
    </row>
    <row r="26" spans="1:14" ht="73.95" customHeight="1">
      <c r="A26" s="8" t="s">
        <v>36</v>
      </c>
      <c r="B26" s="8" t="s">
        <v>263</v>
      </c>
      <c r="C26" s="8" t="s">
        <v>158</v>
      </c>
      <c r="D26" s="8" t="s">
        <v>99</v>
      </c>
      <c r="E26" s="8" t="s">
        <v>264</v>
      </c>
      <c r="F26" s="8" t="s">
        <v>911</v>
      </c>
      <c r="G26" s="1"/>
      <c r="H26" s="1"/>
      <c r="I26" s="1"/>
      <c r="J26" s="1"/>
      <c r="K26" s="1"/>
      <c r="L26" s="1"/>
      <c r="M26" s="1"/>
      <c r="N26" s="1"/>
    </row>
    <row r="27" spans="1:14" ht="84.45" customHeight="1">
      <c r="A27" s="8" t="s">
        <v>36</v>
      </c>
      <c r="B27" s="8" t="s">
        <v>209</v>
      </c>
      <c r="C27" s="8" t="s">
        <v>147</v>
      </c>
      <c r="D27" s="8" t="s">
        <v>99</v>
      </c>
      <c r="E27" s="8" t="s">
        <v>210</v>
      </c>
      <c r="F27" s="8" t="s">
        <v>911</v>
      </c>
      <c r="G27" s="1"/>
      <c r="H27" s="1"/>
      <c r="I27" s="1"/>
      <c r="J27" s="1"/>
      <c r="K27" s="1"/>
      <c r="L27" s="1"/>
      <c r="M27" s="1"/>
      <c r="N27" s="1"/>
    </row>
    <row r="28" spans="1:14" ht="84.45" customHeight="1">
      <c r="A28" s="8" t="s">
        <v>36</v>
      </c>
      <c r="B28" s="8" t="s">
        <v>619</v>
      </c>
      <c r="C28" s="8" t="s">
        <v>158</v>
      </c>
      <c r="D28" s="8" t="s">
        <v>129</v>
      </c>
      <c r="E28" s="8" t="s">
        <v>210</v>
      </c>
      <c r="F28" s="8" t="s">
        <v>911</v>
      </c>
      <c r="G28" s="1"/>
      <c r="H28" s="1"/>
      <c r="I28" s="1"/>
      <c r="J28" s="1"/>
      <c r="K28" s="1"/>
      <c r="L28" s="1"/>
      <c r="M28" s="1"/>
      <c r="N28" s="1"/>
    </row>
    <row r="29" spans="1:14" ht="95.1" customHeight="1">
      <c r="A29" s="8" t="s">
        <v>36</v>
      </c>
      <c r="B29" s="8" t="s">
        <v>215</v>
      </c>
      <c r="C29" s="8" t="s">
        <v>147</v>
      </c>
      <c r="D29" s="8" t="s">
        <v>99</v>
      </c>
      <c r="E29" s="8" t="s">
        <v>216</v>
      </c>
      <c r="F29" s="8" t="s">
        <v>911</v>
      </c>
      <c r="G29" s="1"/>
      <c r="H29" s="1"/>
      <c r="I29" s="1"/>
      <c r="J29" s="1"/>
      <c r="K29" s="1"/>
      <c r="L29" s="1"/>
      <c r="M29" s="1"/>
      <c r="N29" s="1"/>
    </row>
    <row r="30" spans="1:14" ht="73.95" customHeight="1">
      <c r="A30" s="8" t="s">
        <v>44</v>
      </c>
      <c r="B30" s="8" t="s">
        <v>187</v>
      </c>
      <c r="C30" s="8" t="s">
        <v>158</v>
      </c>
      <c r="D30" s="8" t="s">
        <v>99</v>
      </c>
      <c r="E30" s="8" t="s">
        <v>188</v>
      </c>
      <c r="F30" s="8" t="s">
        <v>911</v>
      </c>
      <c r="G30" s="1"/>
      <c r="H30" s="1"/>
      <c r="I30" s="1"/>
      <c r="J30" s="1"/>
      <c r="K30" s="1"/>
      <c r="L30" s="1"/>
      <c r="M30" s="1"/>
      <c r="N30" s="1"/>
    </row>
    <row r="31" spans="1:14" ht="73.95" customHeight="1">
      <c r="A31" s="8" t="s">
        <v>44</v>
      </c>
      <c r="B31" s="8" t="s">
        <v>299</v>
      </c>
      <c r="C31" s="8" t="s">
        <v>158</v>
      </c>
      <c r="D31" s="8" t="s">
        <v>99</v>
      </c>
      <c r="E31" s="8" t="s">
        <v>300</v>
      </c>
      <c r="F31" s="8" t="s">
        <v>911</v>
      </c>
      <c r="G31" s="1"/>
      <c r="H31" s="1"/>
      <c r="I31" s="1"/>
      <c r="J31" s="1"/>
      <c r="K31" s="1"/>
      <c r="L31" s="1"/>
      <c r="M31" s="1"/>
      <c r="N31" s="1"/>
    </row>
    <row r="32" spans="1:14" ht="73.95" customHeight="1">
      <c r="A32" s="8" t="s">
        <v>38</v>
      </c>
      <c r="B32" s="8" t="s">
        <v>281</v>
      </c>
      <c r="C32" s="8" t="s">
        <v>158</v>
      </c>
      <c r="D32" s="8" t="s">
        <v>129</v>
      </c>
      <c r="E32" s="8" t="s">
        <v>167</v>
      </c>
      <c r="F32" s="8" t="s">
        <v>911</v>
      </c>
      <c r="G32" s="1"/>
      <c r="H32" s="1"/>
      <c r="I32" s="1"/>
      <c r="J32" s="1"/>
      <c r="K32" s="1"/>
      <c r="L32" s="1"/>
      <c r="M32" s="1"/>
      <c r="N32" s="1"/>
    </row>
    <row r="33" spans="1:14" ht="73.95" customHeight="1">
      <c r="A33" s="8" t="s">
        <v>38</v>
      </c>
      <c r="B33" s="8" t="s">
        <v>437</v>
      </c>
      <c r="C33" s="8" t="s">
        <v>130</v>
      </c>
      <c r="D33" s="8" t="s">
        <v>129</v>
      </c>
      <c r="E33" s="8" t="s">
        <v>167</v>
      </c>
      <c r="F33" s="8" t="s">
        <v>911</v>
      </c>
      <c r="G33" s="1"/>
      <c r="H33" s="1"/>
      <c r="I33" s="1"/>
      <c r="J33" s="1"/>
      <c r="K33" s="1"/>
      <c r="L33" s="1"/>
      <c r="M33" s="1"/>
      <c r="N33" s="1"/>
    </row>
    <row r="34" spans="1:14" ht="73.95" customHeight="1">
      <c r="A34" s="8" t="s">
        <v>38</v>
      </c>
      <c r="B34" s="8" t="s">
        <v>312</v>
      </c>
      <c r="C34" s="8" t="s">
        <v>158</v>
      </c>
      <c r="D34" s="8" t="s">
        <v>314</v>
      </c>
      <c r="E34" s="8" t="s">
        <v>313</v>
      </c>
      <c r="F34" s="8" t="s">
        <v>911</v>
      </c>
      <c r="G34" s="1"/>
      <c r="H34" s="1"/>
      <c r="I34" s="1"/>
      <c r="J34" s="1"/>
      <c r="K34" s="1"/>
      <c r="L34" s="1"/>
      <c r="M34" s="1"/>
      <c r="N34" s="1"/>
    </row>
    <row r="35" spans="1:14" ht="73.95" customHeight="1">
      <c r="A35" s="8" t="s">
        <v>38</v>
      </c>
      <c r="B35" s="8" t="s">
        <v>565</v>
      </c>
      <c r="C35" s="8" t="s">
        <v>158</v>
      </c>
      <c r="D35" s="8" t="s">
        <v>129</v>
      </c>
      <c r="E35" s="8" t="s">
        <v>167</v>
      </c>
      <c r="F35" s="8" t="s">
        <v>911</v>
      </c>
      <c r="G35" s="1"/>
      <c r="H35" s="1"/>
      <c r="I35" s="1"/>
      <c r="J35" s="1"/>
      <c r="K35" s="1"/>
      <c r="L35" s="1"/>
      <c r="M35" s="1"/>
      <c r="N35" s="1"/>
    </row>
    <row r="36" spans="1:14" ht="73.95" customHeight="1">
      <c r="A36" s="8" t="s">
        <v>38</v>
      </c>
      <c r="B36" s="8" t="s">
        <v>288</v>
      </c>
      <c r="C36" s="8" t="s">
        <v>158</v>
      </c>
      <c r="D36" s="8" t="s">
        <v>129</v>
      </c>
      <c r="E36" s="8" t="s">
        <v>167</v>
      </c>
      <c r="F36" s="8" t="s">
        <v>911</v>
      </c>
      <c r="G36" s="1"/>
      <c r="H36" s="1"/>
      <c r="I36" s="1"/>
      <c r="J36" s="1"/>
      <c r="K36" s="1"/>
      <c r="L36" s="1"/>
      <c r="M36" s="1"/>
      <c r="N36" s="1"/>
    </row>
    <row r="37" spans="1:14" ht="73.95" customHeight="1">
      <c r="A37" s="8" t="s">
        <v>38</v>
      </c>
      <c r="B37" s="8" t="s">
        <v>534</v>
      </c>
      <c r="C37" s="8" t="s">
        <v>158</v>
      </c>
      <c r="D37" s="8" t="s">
        <v>129</v>
      </c>
      <c r="E37" s="8" t="s">
        <v>167</v>
      </c>
      <c r="F37" s="8" t="s">
        <v>911</v>
      </c>
      <c r="G37" s="1"/>
      <c r="H37" s="1"/>
      <c r="I37" s="1"/>
      <c r="J37" s="1"/>
      <c r="K37" s="1"/>
      <c r="L37" s="1"/>
      <c r="M37" s="1"/>
      <c r="N37" s="1"/>
    </row>
    <row r="38" spans="1:14" ht="73.95" customHeight="1">
      <c r="A38" s="8" t="s">
        <v>38</v>
      </c>
      <c r="B38" s="8" t="s">
        <v>256</v>
      </c>
      <c r="C38" s="8" t="s">
        <v>158</v>
      </c>
      <c r="D38" s="8" t="s">
        <v>129</v>
      </c>
      <c r="E38" s="8" t="s">
        <v>167</v>
      </c>
      <c r="F38" s="8" t="s">
        <v>911</v>
      </c>
      <c r="G38" s="1"/>
      <c r="H38" s="1"/>
      <c r="I38" s="1"/>
      <c r="J38" s="1"/>
      <c r="K38" s="1"/>
      <c r="L38" s="1"/>
      <c r="M38" s="1"/>
      <c r="N38" s="1"/>
    </row>
    <row r="39" spans="1:14" ht="73.95" customHeight="1">
      <c r="A39" s="8" t="s">
        <v>38</v>
      </c>
      <c r="B39" s="8" t="s">
        <v>291</v>
      </c>
      <c r="C39" s="8" t="s">
        <v>158</v>
      </c>
      <c r="D39" s="8" t="s">
        <v>129</v>
      </c>
      <c r="E39" s="8" t="s">
        <v>167</v>
      </c>
      <c r="F39" s="8" t="s">
        <v>911</v>
      </c>
      <c r="G39" s="1"/>
      <c r="H39" s="1"/>
      <c r="I39" s="1"/>
      <c r="J39" s="1"/>
      <c r="K39" s="1"/>
      <c r="L39" s="1"/>
      <c r="M39" s="1"/>
      <c r="N39" s="1"/>
    </row>
    <row r="40" spans="1:14" ht="73.95" customHeight="1">
      <c r="A40" s="8" t="s">
        <v>38</v>
      </c>
      <c r="B40" s="8" t="s">
        <v>389</v>
      </c>
      <c r="C40" s="8" t="s">
        <v>158</v>
      </c>
      <c r="D40" s="8" t="s">
        <v>129</v>
      </c>
      <c r="E40" s="8" t="s">
        <v>390</v>
      </c>
      <c r="F40" s="8" t="s">
        <v>911</v>
      </c>
      <c r="G40" s="1"/>
      <c r="H40" s="1"/>
      <c r="I40" s="1"/>
      <c r="J40" s="1"/>
      <c r="K40" s="1"/>
      <c r="L40" s="1"/>
      <c r="M40" s="1"/>
      <c r="N40" s="1"/>
    </row>
    <row r="41" spans="1:14" ht="73.95" customHeight="1">
      <c r="A41" s="8" t="s">
        <v>38</v>
      </c>
      <c r="B41" s="8" t="s">
        <v>670</v>
      </c>
      <c r="C41" s="8" t="s">
        <v>158</v>
      </c>
      <c r="D41" s="8" t="s">
        <v>129</v>
      </c>
      <c r="E41" s="8" t="s">
        <v>167</v>
      </c>
      <c r="F41" s="8" t="s">
        <v>911</v>
      </c>
      <c r="G41" s="1"/>
      <c r="H41" s="1"/>
      <c r="I41" s="1"/>
      <c r="J41" s="1"/>
      <c r="K41" s="1"/>
      <c r="L41" s="1"/>
      <c r="M41" s="1"/>
      <c r="N41" s="1"/>
    </row>
    <row r="42" spans="1:14" ht="73.95" customHeight="1">
      <c r="A42" s="8" t="s">
        <v>38</v>
      </c>
      <c r="B42" s="8" t="s">
        <v>709</v>
      </c>
      <c r="C42" s="8" t="s">
        <v>158</v>
      </c>
      <c r="D42" s="8" t="s">
        <v>129</v>
      </c>
      <c r="E42" s="8" t="s">
        <v>167</v>
      </c>
      <c r="F42" s="8" t="s">
        <v>911</v>
      </c>
      <c r="G42" s="1"/>
      <c r="H42" s="1"/>
      <c r="I42" s="1"/>
      <c r="J42" s="1"/>
      <c r="K42" s="1"/>
      <c r="L42" s="1"/>
      <c r="M42" s="1"/>
      <c r="N42" s="1"/>
    </row>
    <row r="43" spans="1:14" ht="73.95" customHeight="1">
      <c r="A43" s="8" t="s">
        <v>38</v>
      </c>
      <c r="B43" s="8" t="s">
        <v>166</v>
      </c>
      <c r="C43" s="8" t="s">
        <v>158</v>
      </c>
      <c r="D43" s="8" t="s">
        <v>129</v>
      </c>
      <c r="E43" s="8" t="s">
        <v>167</v>
      </c>
      <c r="F43" s="8" t="s">
        <v>911</v>
      </c>
      <c r="G43" s="1"/>
      <c r="H43" s="1"/>
      <c r="I43" s="1"/>
      <c r="J43" s="1"/>
      <c r="K43" s="1"/>
      <c r="L43" s="1"/>
      <c r="M43" s="1"/>
      <c r="N43" s="1"/>
    </row>
    <row r="44" spans="1:14" ht="73.95" customHeight="1">
      <c r="A44" s="8" t="s">
        <v>38</v>
      </c>
      <c r="B44" s="8" t="s">
        <v>380</v>
      </c>
      <c r="C44" s="8" t="s">
        <v>158</v>
      </c>
      <c r="D44" s="8" t="s">
        <v>129</v>
      </c>
      <c r="E44" s="8" t="s">
        <v>167</v>
      </c>
      <c r="F44" s="8" t="s">
        <v>911</v>
      </c>
      <c r="G44" s="1"/>
      <c r="H44" s="1"/>
      <c r="I44" s="1"/>
      <c r="J44" s="1"/>
      <c r="K44" s="1"/>
      <c r="L44" s="1"/>
      <c r="M44" s="1"/>
      <c r="N44" s="1"/>
    </row>
    <row r="45" spans="1:14" ht="73.95" customHeight="1">
      <c r="A45" s="8" t="s">
        <v>47</v>
      </c>
      <c r="B45" s="8" t="s">
        <v>602</v>
      </c>
      <c r="C45" s="8" t="s">
        <v>118</v>
      </c>
      <c r="D45" s="8" t="s">
        <v>99</v>
      </c>
      <c r="E45" s="8" t="s">
        <v>526</v>
      </c>
      <c r="F45" s="8" t="s">
        <v>911</v>
      </c>
      <c r="G45" s="1"/>
      <c r="H45" s="1"/>
      <c r="I45" s="1"/>
      <c r="J45" s="1"/>
      <c r="K45" s="1"/>
      <c r="L45" s="1"/>
      <c r="M45" s="1"/>
      <c r="N45" s="1"/>
    </row>
    <row r="46" spans="1:14" ht="73.95" customHeight="1">
      <c r="A46" s="8" t="s">
        <v>47</v>
      </c>
      <c r="B46" s="8" t="s">
        <v>525</v>
      </c>
      <c r="C46" s="8" t="s">
        <v>118</v>
      </c>
      <c r="D46" s="8" t="s">
        <v>99</v>
      </c>
      <c r="E46" s="8" t="s">
        <v>526</v>
      </c>
      <c r="F46" s="8" t="s">
        <v>911</v>
      </c>
      <c r="G46" s="1"/>
      <c r="H46" s="1"/>
      <c r="I46" s="1"/>
      <c r="J46" s="1"/>
      <c r="K46" s="1"/>
      <c r="L46" s="1"/>
      <c r="M46" s="1"/>
      <c r="N46" s="1"/>
    </row>
    <row r="47" spans="1:14" ht="73.95" customHeight="1">
      <c r="A47" s="8" t="s">
        <v>47</v>
      </c>
      <c r="B47" s="8" t="s">
        <v>537</v>
      </c>
      <c r="C47" s="8" t="s">
        <v>118</v>
      </c>
      <c r="D47" s="8" t="s">
        <v>99</v>
      </c>
      <c r="E47" s="8" t="s">
        <v>526</v>
      </c>
      <c r="F47" s="8" t="s">
        <v>911</v>
      </c>
      <c r="G47" s="1"/>
      <c r="H47" s="1"/>
      <c r="I47" s="1"/>
      <c r="J47" s="1"/>
      <c r="K47" s="1"/>
      <c r="L47" s="1"/>
      <c r="M47" s="1"/>
      <c r="N47" s="1"/>
    </row>
    <row r="48" spans="1:14" ht="84.45" customHeight="1">
      <c r="A48" s="8" t="s">
        <v>45</v>
      </c>
      <c r="B48" s="8" t="s">
        <v>330</v>
      </c>
      <c r="C48" s="8" t="s">
        <v>158</v>
      </c>
      <c r="D48" s="8" t="s">
        <v>129</v>
      </c>
      <c r="E48" s="8" t="s">
        <v>331</v>
      </c>
      <c r="F48" s="8" t="s">
        <v>911</v>
      </c>
      <c r="G48" s="1"/>
      <c r="H48" s="1"/>
      <c r="I48" s="1"/>
      <c r="J48" s="1"/>
      <c r="K48" s="1"/>
      <c r="L48" s="1"/>
      <c r="M48" s="1"/>
      <c r="N48" s="1"/>
    </row>
    <row r="49" spans="1:14" ht="84.45" customHeight="1">
      <c r="A49" s="8" t="s">
        <v>45</v>
      </c>
      <c r="B49" s="8" t="s">
        <v>455</v>
      </c>
      <c r="C49" s="8" t="s">
        <v>158</v>
      </c>
      <c r="D49" s="8" t="s">
        <v>129</v>
      </c>
      <c r="E49" s="8" t="s">
        <v>331</v>
      </c>
      <c r="F49" s="8" t="s">
        <v>911</v>
      </c>
      <c r="G49" s="1"/>
      <c r="H49" s="1"/>
      <c r="I49" s="1"/>
      <c r="J49" s="1"/>
      <c r="K49" s="1"/>
      <c r="L49" s="1"/>
      <c r="M49" s="1"/>
      <c r="N49" s="1"/>
    </row>
    <row r="50" spans="1:14" ht="126.75" customHeight="1">
      <c r="A50" s="8" t="s">
        <v>43</v>
      </c>
      <c r="B50" s="8" t="s">
        <v>365</v>
      </c>
      <c r="C50" s="8" t="s">
        <v>158</v>
      </c>
      <c r="D50" s="8" t="s">
        <v>129</v>
      </c>
      <c r="E50" s="8" t="s">
        <v>225</v>
      </c>
      <c r="F50" s="8" t="s">
        <v>911</v>
      </c>
      <c r="G50" s="1"/>
      <c r="H50" s="1"/>
      <c r="I50" s="1"/>
      <c r="J50" s="1"/>
      <c r="K50" s="1"/>
      <c r="L50" s="1"/>
      <c r="M50" s="1"/>
      <c r="N50" s="1"/>
    </row>
    <row r="51" spans="1:14" ht="126.75" customHeight="1">
      <c r="A51" s="8" t="s">
        <v>43</v>
      </c>
      <c r="B51" s="8" t="s">
        <v>368</v>
      </c>
      <c r="C51" s="8" t="s">
        <v>158</v>
      </c>
      <c r="D51" s="8" t="s">
        <v>129</v>
      </c>
      <c r="E51" s="8" t="s">
        <v>225</v>
      </c>
      <c r="F51" s="8" t="s">
        <v>911</v>
      </c>
      <c r="G51" s="1"/>
      <c r="H51" s="1"/>
      <c r="I51" s="1"/>
      <c r="J51" s="1"/>
      <c r="K51" s="1"/>
      <c r="L51" s="1"/>
      <c r="M51" s="1"/>
      <c r="N51" s="1"/>
    </row>
    <row r="52" spans="1:14" ht="126.75" customHeight="1">
      <c r="A52" s="8" t="s">
        <v>43</v>
      </c>
      <c r="B52" s="8" t="s">
        <v>224</v>
      </c>
      <c r="C52" s="8" t="s">
        <v>158</v>
      </c>
      <c r="D52" s="8" t="s">
        <v>129</v>
      </c>
      <c r="E52" s="8" t="s">
        <v>225</v>
      </c>
      <c r="F52" s="8" t="s">
        <v>911</v>
      </c>
      <c r="G52" s="1"/>
      <c r="H52" s="1"/>
      <c r="I52" s="1"/>
      <c r="J52" s="1"/>
      <c r="K52" s="1"/>
      <c r="L52" s="1"/>
      <c r="M52" s="1"/>
      <c r="N52" s="1"/>
    </row>
    <row r="53" spans="1:14" ht="95.1" customHeight="1">
      <c r="A53" s="8" t="s">
        <v>43</v>
      </c>
      <c r="B53" s="8" t="s">
        <v>235</v>
      </c>
      <c r="C53" s="8" t="s">
        <v>158</v>
      </c>
      <c r="D53" s="8" t="s">
        <v>129</v>
      </c>
      <c r="E53" s="8" t="s">
        <v>236</v>
      </c>
      <c r="F53" s="8" t="s">
        <v>911</v>
      </c>
      <c r="G53" s="1"/>
      <c r="H53" s="1"/>
      <c r="I53" s="1"/>
      <c r="J53" s="1"/>
      <c r="K53" s="1"/>
      <c r="L53" s="1"/>
      <c r="M53" s="1"/>
      <c r="N53" s="1"/>
    </row>
    <row r="54" spans="1:14" ht="73.95" customHeight="1">
      <c r="A54" s="8" t="s">
        <v>35</v>
      </c>
      <c r="B54" s="8" t="s">
        <v>276</v>
      </c>
      <c r="C54" s="8" t="s">
        <v>111</v>
      </c>
      <c r="D54" s="8" t="s">
        <v>99</v>
      </c>
      <c r="E54" s="8" t="s">
        <v>110</v>
      </c>
      <c r="F54" s="8" t="s">
        <v>911</v>
      </c>
      <c r="G54" s="1"/>
      <c r="H54" s="1"/>
      <c r="I54" s="1"/>
      <c r="J54" s="1"/>
      <c r="K54" s="1"/>
      <c r="L54" s="1"/>
      <c r="M54" s="1"/>
      <c r="N54" s="1"/>
    </row>
    <row r="55" spans="1:14" ht="73.95" customHeight="1">
      <c r="A55" s="8" t="s">
        <v>35</v>
      </c>
      <c r="B55" s="8" t="s">
        <v>267</v>
      </c>
      <c r="C55" s="8" t="s">
        <v>111</v>
      </c>
      <c r="D55" s="8" t="s">
        <v>99</v>
      </c>
      <c r="E55" s="8" t="s">
        <v>110</v>
      </c>
      <c r="F55" s="8" t="s">
        <v>911</v>
      </c>
      <c r="G55" s="1"/>
      <c r="H55" s="1"/>
      <c r="I55" s="1"/>
      <c r="J55" s="1"/>
      <c r="K55" s="1"/>
      <c r="L55" s="1"/>
      <c r="M55" s="1"/>
      <c r="N55" s="1"/>
    </row>
    <row r="56" spans="1:14" ht="95.1" customHeight="1">
      <c r="A56" s="8" t="s">
        <v>35</v>
      </c>
      <c r="B56" s="8" t="s">
        <v>138</v>
      </c>
      <c r="C56" s="8" t="s">
        <v>118</v>
      </c>
      <c r="D56" s="8" t="s">
        <v>99</v>
      </c>
      <c r="E56" s="8" t="s">
        <v>117</v>
      </c>
      <c r="F56" s="8" t="s">
        <v>911</v>
      </c>
      <c r="G56" s="1"/>
      <c r="H56" s="1"/>
      <c r="I56" s="1"/>
      <c r="J56" s="1"/>
      <c r="K56" s="1"/>
      <c r="L56" s="1"/>
      <c r="M56" s="1"/>
      <c r="N56" s="1"/>
    </row>
    <row r="57" spans="1:14" ht="73.95" customHeight="1">
      <c r="A57" s="8" t="s">
        <v>35</v>
      </c>
      <c r="B57" s="8" t="s">
        <v>127</v>
      </c>
      <c r="C57" s="8" t="s">
        <v>130</v>
      </c>
      <c r="D57" s="8" t="s">
        <v>129</v>
      </c>
      <c r="E57" s="8" t="s">
        <v>128</v>
      </c>
      <c r="F57" s="8" t="s">
        <v>911</v>
      </c>
      <c r="G57" s="1"/>
      <c r="H57" s="1"/>
      <c r="I57" s="1"/>
      <c r="J57" s="1"/>
      <c r="K57" s="1"/>
      <c r="L57" s="1"/>
      <c r="M57" s="1"/>
      <c r="N57" s="1"/>
    </row>
    <row r="58" spans="1:14" ht="73.95" customHeight="1">
      <c r="A58" s="8" t="s">
        <v>35</v>
      </c>
      <c r="B58" s="8" t="s">
        <v>109</v>
      </c>
      <c r="C58" s="8" t="s">
        <v>111</v>
      </c>
      <c r="D58" s="8" t="s">
        <v>99</v>
      </c>
      <c r="E58" s="8" t="s">
        <v>110</v>
      </c>
      <c r="F58" s="8" t="s">
        <v>911</v>
      </c>
      <c r="G58" s="1"/>
      <c r="H58" s="1"/>
      <c r="I58" s="1"/>
      <c r="J58" s="1"/>
      <c r="K58" s="1"/>
      <c r="L58" s="1"/>
      <c r="M58" s="1"/>
      <c r="N58" s="1"/>
    </row>
    <row r="59" spans="1:14" ht="73.95" customHeight="1">
      <c r="A59" s="8" t="s">
        <v>35</v>
      </c>
      <c r="B59" s="8" t="s">
        <v>122</v>
      </c>
      <c r="C59" s="8" t="s">
        <v>111</v>
      </c>
      <c r="D59" s="8" t="s">
        <v>99</v>
      </c>
      <c r="E59" s="8" t="s">
        <v>110</v>
      </c>
      <c r="F59" s="8" t="s">
        <v>911</v>
      </c>
      <c r="G59" s="1"/>
      <c r="H59" s="1"/>
      <c r="I59" s="1"/>
      <c r="J59" s="1"/>
      <c r="K59" s="1"/>
      <c r="L59" s="1"/>
      <c r="M59" s="1"/>
      <c r="N59" s="1"/>
    </row>
    <row r="60" spans="1:14" ht="95.1" customHeight="1">
      <c r="A60" s="8" t="s">
        <v>35</v>
      </c>
      <c r="B60" s="8" t="s">
        <v>116</v>
      </c>
      <c r="C60" s="8" t="s">
        <v>118</v>
      </c>
      <c r="D60" s="8" t="s">
        <v>99</v>
      </c>
      <c r="E60" s="8" t="s">
        <v>117</v>
      </c>
      <c r="F60" s="8" t="s">
        <v>911</v>
      </c>
      <c r="G60" s="1"/>
      <c r="H60" s="1"/>
      <c r="I60" s="1"/>
      <c r="J60" s="1"/>
      <c r="K60" s="1"/>
      <c r="L60" s="1"/>
      <c r="M60" s="1"/>
      <c r="N60" s="1"/>
    </row>
    <row r="61" spans="1:14" ht="73.95" customHeight="1">
      <c r="A61" s="8" t="s">
        <v>35</v>
      </c>
      <c r="B61" s="8" t="s">
        <v>377</v>
      </c>
      <c r="C61" s="8" t="s">
        <v>111</v>
      </c>
      <c r="D61" s="8" t="s">
        <v>99</v>
      </c>
      <c r="E61" s="8" t="s">
        <v>110</v>
      </c>
      <c r="F61" s="8" t="s">
        <v>911</v>
      </c>
      <c r="G61" s="1"/>
      <c r="H61" s="1"/>
      <c r="I61" s="1"/>
      <c r="J61" s="1"/>
      <c r="K61" s="1"/>
      <c r="L61" s="1"/>
      <c r="M61" s="1"/>
      <c r="N61" s="1"/>
    </row>
    <row r="62" spans="1:14" ht="73.95" customHeight="1">
      <c r="A62" s="8" t="s">
        <v>35</v>
      </c>
      <c r="B62" s="8" t="s">
        <v>150</v>
      </c>
      <c r="C62" s="8" t="s">
        <v>111</v>
      </c>
      <c r="D62" s="8" t="s">
        <v>99</v>
      </c>
      <c r="E62" s="8" t="s">
        <v>110</v>
      </c>
      <c r="F62" s="8" t="s">
        <v>911</v>
      </c>
      <c r="G62" s="1"/>
      <c r="H62" s="1"/>
      <c r="I62" s="1"/>
      <c r="J62" s="1"/>
      <c r="K62" s="1"/>
      <c r="L62" s="1"/>
      <c r="M62" s="1"/>
      <c r="N62" s="1"/>
    </row>
    <row r="63" spans="1:14" ht="95.1" customHeight="1">
      <c r="A63" s="8" t="s">
        <v>35</v>
      </c>
      <c r="B63" s="8" t="s">
        <v>305</v>
      </c>
      <c r="C63" s="8" t="s">
        <v>118</v>
      </c>
      <c r="D63" s="8" t="s">
        <v>99</v>
      </c>
      <c r="E63" s="8" t="s">
        <v>117</v>
      </c>
      <c r="F63" s="8" t="s">
        <v>911</v>
      </c>
      <c r="G63" s="1"/>
      <c r="H63" s="1"/>
      <c r="I63" s="1"/>
      <c r="J63" s="1"/>
      <c r="K63" s="1"/>
      <c r="L63" s="1"/>
      <c r="M63" s="1"/>
      <c r="N63" s="1"/>
    </row>
    <row r="64" spans="1:14" ht="73.95" customHeight="1">
      <c r="A64" s="8" t="s">
        <v>39</v>
      </c>
      <c r="B64" s="8" t="s">
        <v>272</v>
      </c>
      <c r="C64" s="8" t="s">
        <v>158</v>
      </c>
      <c r="D64" s="8" t="s">
        <v>99</v>
      </c>
      <c r="E64" s="8" t="s">
        <v>273</v>
      </c>
      <c r="F64" s="8" t="s">
        <v>911</v>
      </c>
      <c r="G64" s="1"/>
      <c r="H64" s="1"/>
      <c r="I64" s="1"/>
      <c r="J64" s="1"/>
      <c r="K64" s="1"/>
      <c r="L64" s="1"/>
      <c r="M64" s="1"/>
      <c r="N64" s="1"/>
    </row>
    <row r="65" spans="1:14" ht="73.95" customHeight="1">
      <c r="A65" s="8" t="s">
        <v>39</v>
      </c>
      <c r="B65" s="8" t="s">
        <v>680</v>
      </c>
      <c r="C65" s="8" t="s">
        <v>158</v>
      </c>
      <c r="D65" s="8" t="s">
        <v>682</v>
      </c>
      <c r="E65" s="8" t="s">
        <v>681</v>
      </c>
      <c r="F65" s="8" t="s">
        <v>911</v>
      </c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21.15" customHeight="1">
      <c r="A68" s="2" t="s">
        <v>2</v>
      </c>
      <c r="B68" s="2" t="s">
        <v>912</v>
      </c>
      <c r="C68" s="2" t="s">
        <v>913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 t="s">
        <v>798</v>
      </c>
      <c r="B69" s="1" t="s">
        <v>914</v>
      </c>
      <c r="C69" s="1" t="s">
        <v>915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 t="s">
        <v>810</v>
      </c>
      <c r="B70" s="1" t="s">
        <v>916</v>
      </c>
      <c r="C70" s="1" t="s">
        <v>917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 t="s">
        <v>918</v>
      </c>
      <c r="B71" s="1" t="s">
        <v>919</v>
      </c>
      <c r="C71" s="1" t="s">
        <v>920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00"/>
  <sheetViews>
    <sheetView workbookViewId="0"/>
  </sheetViews>
  <sheetFormatPr defaultRowHeight="13.8"/>
  <cols>
    <col min="1" max="1" width="235.59765625" customWidth="1"/>
    <col min="2" max="13" width="10.3984375" customWidth="1"/>
    <col min="14" max="14" width="11.19921875" customWidth="1"/>
  </cols>
  <sheetData>
    <row r="1" spans="1:14" ht="13.35" customHeight="1">
      <c r="A1" s="15" t="s">
        <v>921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2" customHeight="1">
      <c r="A3" s="2" t="s">
        <v>80</v>
      </c>
      <c r="B3" s="2" t="s">
        <v>922</v>
      </c>
      <c r="C3" s="2" t="s">
        <v>923</v>
      </c>
      <c r="D3" s="2" t="s">
        <v>924</v>
      </c>
      <c r="E3" s="2" t="s">
        <v>925</v>
      </c>
      <c r="F3" s="2" t="s">
        <v>30</v>
      </c>
      <c r="G3" s="2" t="s">
        <v>926</v>
      </c>
      <c r="H3" s="2" t="s">
        <v>927</v>
      </c>
      <c r="I3" s="2" t="s">
        <v>928</v>
      </c>
      <c r="J3" s="2" t="s">
        <v>929</v>
      </c>
      <c r="K3" s="2" t="s">
        <v>930</v>
      </c>
      <c r="L3" s="2" t="s">
        <v>931</v>
      </c>
      <c r="M3" s="2" t="s">
        <v>932</v>
      </c>
      <c r="N3" s="2" t="s">
        <v>33</v>
      </c>
    </row>
    <row r="4" spans="1:14" ht="63.3" customHeight="1">
      <c r="A4" s="8" t="s">
        <v>933</v>
      </c>
      <c r="B4" s="11">
        <v>1692941.01</v>
      </c>
      <c r="C4" s="11">
        <v>1692941</v>
      </c>
      <c r="D4" s="11">
        <v>1692941</v>
      </c>
      <c r="E4" s="11">
        <v>1692941</v>
      </c>
      <c r="F4" s="11">
        <v>1692941</v>
      </c>
      <c r="G4" s="11">
        <v>1692941</v>
      </c>
      <c r="H4" s="11">
        <v>1692941</v>
      </c>
      <c r="I4" s="11">
        <v>1692941</v>
      </c>
      <c r="J4" s="11">
        <v>1692941</v>
      </c>
      <c r="K4" s="11">
        <v>1692941</v>
      </c>
      <c r="L4" s="11">
        <v>1692941</v>
      </c>
      <c r="M4" s="11">
        <v>1692941</v>
      </c>
      <c r="N4" s="11">
        <v>20315292</v>
      </c>
    </row>
    <row r="5" spans="1:14" ht="31.65" customHeight="1">
      <c r="A5" s="8" t="s">
        <v>934</v>
      </c>
      <c r="B5" s="11">
        <v>180000</v>
      </c>
      <c r="C5" s="11">
        <v>180000</v>
      </c>
      <c r="D5" s="11">
        <v>180000</v>
      </c>
      <c r="E5" s="11">
        <v>180000</v>
      </c>
      <c r="F5" s="11">
        <v>180000</v>
      </c>
      <c r="G5" s="11">
        <v>180000</v>
      </c>
      <c r="H5" s="11">
        <v>180000</v>
      </c>
      <c r="I5" s="11">
        <v>180000</v>
      </c>
      <c r="J5" s="11">
        <v>180000</v>
      </c>
      <c r="K5" s="11">
        <v>180000</v>
      </c>
      <c r="L5" s="11">
        <v>180000</v>
      </c>
      <c r="M5" s="11">
        <v>180000</v>
      </c>
      <c r="N5" s="11">
        <v>2160000</v>
      </c>
    </row>
    <row r="6" spans="1:14" ht="31.65" customHeight="1">
      <c r="A6" s="8" t="s">
        <v>935</v>
      </c>
      <c r="B6" s="11">
        <v>179744</v>
      </c>
      <c r="C6" s="11">
        <v>179744</v>
      </c>
      <c r="D6" s="11">
        <v>179744</v>
      </c>
      <c r="E6" s="11">
        <v>179744</v>
      </c>
      <c r="F6" s="11">
        <v>179744</v>
      </c>
      <c r="G6" s="11">
        <v>179744</v>
      </c>
      <c r="H6" s="11">
        <v>179744</v>
      </c>
      <c r="I6" s="11">
        <v>179744</v>
      </c>
      <c r="J6" s="11">
        <v>179744</v>
      </c>
      <c r="K6" s="11">
        <v>179744</v>
      </c>
      <c r="L6" s="11">
        <v>179744</v>
      </c>
      <c r="M6" s="11">
        <v>179744</v>
      </c>
      <c r="N6" s="11">
        <v>2156928</v>
      </c>
    </row>
    <row r="7" spans="1:14" ht="21.15" customHeight="1">
      <c r="A7" s="13" t="s">
        <v>936</v>
      </c>
      <c r="B7" s="14">
        <v>2052685.01</v>
      </c>
      <c r="C7" s="14">
        <v>2052685</v>
      </c>
      <c r="D7" s="14">
        <v>2052685</v>
      </c>
      <c r="E7" s="14">
        <v>2052685</v>
      </c>
      <c r="F7" s="14">
        <v>2052685</v>
      </c>
      <c r="G7" s="14">
        <v>2052685</v>
      </c>
      <c r="H7" s="14">
        <v>2052685</v>
      </c>
      <c r="I7" s="14">
        <v>2052685</v>
      </c>
      <c r="J7" s="14">
        <v>2052685</v>
      </c>
      <c r="K7" s="14">
        <v>2052685</v>
      </c>
      <c r="L7" s="14">
        <v>2052685</v>
      </c>
      <c r="M7" s="14">
        <v>2052685</v>
      </c>
      <c r="N7" s="14">
        <v>24632221</v>
      </c>
    </row>
    <row r="8" spans="1:14" ht="21.15" customHeight="1">
      <c r="A8" s="8" t="s">
        <v>128</v>
      </c>
      <c r="B8" s="11">
        <v>1032623</v>
      </c>
      <c r="C8" s="11">
        <v>1032623</v>
      </c>
      <c r="D8" s="11">
        <v>1032623</v>
      </c>
      <c r="E8" s="11">
        <v>785692</v>
      </c>
      <c r="F8" s="11">
        <v>785692</v>
      </c>
      <c r="G8" s="11">
        <v>785692</v>
      </c>
      <c r="H8" s="11">
        <v>785692</v>
      </c>
      <c r="I8" s="11">
        <v>785692</v>
      </c>
      <c r="J8" s="11">
        <v>785692</v>
      </c>
      <c r="K8" s="11">
        <v>785692</v>
      </c>
      <c r="L8" s="11">
        <v>1187516</v>
      </c>
      <c r="M8" s="11">
        <v>1187516</v>
      </c>
      <c r="N8" s="11">
        <v>10972745</v>
      </c>
    </row>
    <row r="9" spans="1:14" ht="21.15" customHeight="1">
      <c r="A9" s="8" t="s">
        <v>937</v>
      </c>
      <c r="B9" s="11">
        <v>180000</v>
      </c>
      <c r="C9" s="11">
        <v>180000</v>
      </c>
      <c r="D9" s="11">
        <v>180000</v>
      </c>
      <c r="E9" s="11">
        <v>180000</v>
      </c>
      <c r="F9" s="11">
        <v>180000</v>
      </c>
      <c r="G9" s="11">
        <v>180000</v>
      </c>
      <c r="H9" s="11">
        <v>180000</v>
      </c>
      <c r="I9" s="11">
        <v>180000</v>
      </c>
      <c r="J9" s="11">
        <v>180000</v>
      </c>
      <c r="K9" s="11">
        <v>180000</v>
      </c>
      <c r="L9" s="11">
        <v>180000</v>
      </c>
      <c r="M9" s="11">
        <v>180000</v>
      </c>
      <c r="N9" s="11">
        <v>2160000</v>
      </c>
    </row>
    <row r="10" spans="1:14" ht="21.15" customHeight="1">
      <c r="A10" s="8" t="s">
        <v>176</v>
      </c>
      <c r="B10" s="11">
        <v>179744</v>
      </c>
      <c r="C10" s="11">
        <v>179744</v>
      </c>
      <c r="D10" s="11">
        <v>179744</v>
      </c>
      <c r="E10" s="11">
        <v>179744</v>
      </c>
      <c r="F10" s="11">
        <v>179744</v>
      </c>
      <c r="G10" s="11">
        <v>179744</v>
      </c>
      <c r="H10" s="11">
        <v>179744</v>
      </c>
      <c r="I10" s="11">
        <v>179744</v>
      </c>
      <c r="J10" s="11">
        <v>179744</v>
      </c>
      <c r="K10" s="11">
        <v>179744</v>
      </c>
      <c r="L10" s="11">
        <v>179744</v>
      </c>
      <c r="M10" s="11">
        <v>179744</v>
      </c>
      <c r="N10" s="11">
        <v>2156928</v>
      </c>
    </row>
    <row r="11" spans="1:14" ht="21.15" customHeight="1">
      <c r="A11" s="8" t="s">
        <v>938</v>
      </c>
      <c r="B11" s="11">
        <v>80000</v>
      </c>
      <c r="C11" s="11">
        <v>80000</v>
      </c>
      <c r="D11" s="11">
        <v>80000</v>
      </c>
      <c r="E11" s="11">
        <v>80000</v>
      </c>
      <c r="F11" s="11">
        <v>80000</v>
      </c>
      <c r="G11" s="11">
        <v>80000</v>
      </c>
      <c r="H11" s="11">
        <v>80000</v>
      </c>
      <c r="I11" s="11">
        <v>80000</v>
      </c>
      <c r="J11" s="11">
        <v>80000</v>
      </c>
      <c r="K11" s="11">
        <v>80000</v>
      </c>
      <c r="L11" s="11">
        <v>80000</v>
      </c>
      <c r="M11" s="11">
        <v>80000</v>
      </c>
      <c r="N11" s="11">
        <v>960000</v>
      </c>
    </row>
    <row r="12" spans="1:14" ht="21.15" customHeight="1">
      <c r="A12" s="8" t="s">
        <v>215</v>
      </c>
      <c r="B12" s="11">
        <v>200000</v>
      </c>
      <c r="C12" s="11">
        <v>200000</v>
      </c>
      <c r="D12" s="11">
        <v>200000</v>
      </c>
      <c r="E12" s="11">
        <v>85000</v>
      </c>
      <c r="F12" s="11">
        <v>85000</v>
      </c>
      <c r="G12" s="11">
        <v>85000</v>
      </c>
      <c r="H12" s="11">
        <v>85000</v>
      </c>
      <c r="I12" s="11">
        <v>85000</v>
      </c>
      <c r="J12" s="11">
        <v>85000</v>
      </c>
      <c r="K12" s="11">
        <v>200000</v>
      </c>
      <c r="L12" s="11">
        <v>200000</v>
      </c>
      <c r="M12" s="11">
        <v>200000</v>
      </c>
      <c r="N12" s="11">
        <v>1710000</v>
      </c>
    </row>
    <row r="13" spans="1:14" ht="21.15" customHeight="1">
      <c r="A13" s="8" t="s">
        <v>763</v>
      </c>
      <c r="B13" s="11">
        <v>44426</v>
      </c>
      <c r="C13" s="11">
        <v>44426</v>
      </c>
      <c r="D13" s="11">
        <v>44426</v>
      </c>
      <c r="E13" s="11">
        <v>44426</v>
      </c>
      <c r="F13" s="11">
        <v>44426</v>
      </c>
      <c r="G13" s="11">
        <v>44426</v>
      </c>
      <c r="H13" s="11">
        <v>44426</v>
      </c>
      <c r="I13" s="11">
        <v>44426</v>
      </c>
      <c r="J13" s="11">
        <v>44426</v>
      </c>
      <c r="K13" s="11">
        <v>44426</v>
      </c>
      <c r="L13" s="11">
        <v>44426</v>
      </c>
      <c r="M13" s="11">
        <v>44426</v>
      </c>
      <c r="N13" s="11">
        <v>533112</v>
      </c>
    </row>
    <row r="14" spans="1:14" ht="21.15" customHeight="1">
      <c r="A14" s="8" t="s">
        <v>939</v>
      </c>
      <c r="B14" s="11">
        <v>50000</v>
      </c>
      <c r="C14" s="11">
        <v>50000</v>
      </c>
      <c r="D14" s="11">
        <v>250000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50000</v>
      </c>
      <c r="M14" s="11">
        <v>50000</v>
      </c>
      <c r="N14" s="11">
        <v>450000</v>
      </c>
    </row>
    <row r="15" spans="1:14" ht="21.15" customHeight="1">
      <c r="A15" s="8" t="s">
        <v>40</v>
      </c>
      <c r="B15" s="11">
        <v>47872</v>
      </c>
      <c r="C15" s="11">
        <v>47872</v>
      </c>
      <c r="D15" s="11">
        <v>47872</v>
      </c>
      <c r="E15" s="11">
        <v>47872</v>
      </c>
      <c r="F15" s="11">
        <v>47872</v>
      </c>
      <c r="G15" s="11">
        <v>47872</v>
      </c>
      <c r="H15" s="11">
        <v>47872</v>
      </c>
      <c r="I15" s="11">
        <v>47872</v>
      </c>
      <c r="J15" s="11">
        <v>47872</v>
      </c>
      <c r="K15" s="11">
        <v>47872</v>
      </c>
      <c r="L15" s="11">
        <v>47872</v>
      </c>
      <c r="M15" s="11">
        <v>47872</v>
      </c>
      <c r="N15" s="11">
        <v>574464</v>
      </c>
    </row>
    <row r="16" spans="1:14" ht="21.15" customHeight="1">
      <c r="A16" s="8" t="s">
        <v>940</v>
      </c>
      <c r="B16" s="11">
        <v>253920</v>
      </c>
      <c r="C16" s="11">
        <v>253920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253920</v>
      </c>
      <c r="M16" s="11">
        <v>253920</v>
      </c>
      <c r="N16" s="11">
        <v>1015680</v>
      </c>
    </row>
    <row r="17" spans="1:14" ht="21.15" customHeight="1">
      <c r="A17" s="8" t="s">
        <v>941</v>
      </c>
      <c r="B17" s="11">
        <v>50000</v>
      </c>
      <c r="C17" s="11">
        <v>50000</v>
      </c>
      <c r="D17" s="11">
        <v>50000</v>
      </c>
      <c r="E17" s="11">
        <v>50000</v>
      </c>
      <c r="F17" s="11">
        <v>50000</v>
      </c>
      <c r="G17" s="11">
        <v>50000</v>
      </c>
      <c r="H17" s="11">
        <v>50000</v>
      </c>
      <c r="I17" s="11">
        <v>50000</v>
      </c>
      <c r="J17" s="11">
        <v>50000</v>
      </c>
      <c r="K17" s="11">
        <v>50000</v>
      </c>
      <c r="L17" s="11">
        <v>50000</v>
      </c>
      <c r="M17" s="11">
        <v>50000</v>
      </c>
      <c r="N17" s="11">
        <v>600000</v>
      </c>
    </row>
    <row r="18" spans="1:14" ht="21.15" customHeight="1">
      <c r="A18" s="8" t="s">
        <v>764</v>
      </c>
      <c r="B18" s="11">
        <v>54055</v>
      </c>
      <c r="C18" s="11">
        <v>54055</v>
      </c>
      <c r="D18" s="11">
        <v>54055</v>
      </c>
      <c r="E18" s="11">
        <v>54055</v>
      </c>
      <c r="F18" s="11">
        <v>54055</v>
      </c>
      <c r="G18" s="11">
        <v>54055</v>
      </c>
      <c r="H18" s="11">
        <v>54055</v>
      </c>
      <c r="I18" s="11">
        <v>54055</v>
      </c>
      <c r="J18" s="11">
        <v>54055</v>
      </c>
      <c r="K18" s="11">
        <v>54055</v>
      </c>
      <c r="L18" s="11">
        <v>54055</v>
      </c>
      <c r="M18" s="11">
        <v>54055</v>
      </c>
      <c r="N18" s="11">
        <v>648660</v>
      </c>
    </row>
    <row r="19" spans="1:14" ht="31.65" customHeight="1">
      <c r="A19" s="8" t="s">
        <v>942</v>
      </c>
      <c r="B19" s="11">
        <v>16100</v>
      </c>
      <c r="C19" s="11">
        <v>0</v>
      </c>
      <c r="D19" s="11">
        <v>16100</v>
      </c>
      <c r="E19" s="11">
        <v>0</v>
      </c>
      <c r="F19" s="11">
        <v>16100</v>
      </c>
      <c r="G19" s="11">
        <v>0</v>
      </c>
      <c r="H19" s="11">
        <v>16100</v>
      </c>
      <c r="I19" s="11">
        <v>0</v>
      </c>
      <c r="J19" s="11">
        <v>16100</v>
      </c>
      <c r="K19" s="11">
        <v>0</v>
      </c>
      <c r="L19" s="11">
        <v>16100</v>
      </c>
      <c r="M19" s="11">
        <v>0</v>
      </c>
      <c r="N19" s="11">
        <v>96600</v>
      </c>
    </row>
    <row r="20" spans="1:14" ht="42.15" customHeight="1">
      <c r="A20" s="8" t="s">
        <v>46</v>
      </c>
      <c r="B20" s="11">
        <v>4853</v>
      </c>
      <c r="C20" s="11">
        <v>4853</v>
      </c>
      <c r="D20" s="11">
        <v>4853</v>
      </c>
      <c r="E20" s="11">
        <v>4853</v>
      </c>
      <c r="F20" s="11">
        <v>4853</v>
      </c>
      <c r="G20" s="11">
        <v>4853</v>
      </c>
      <c r="H20" s="11">
        <v>4853</v>
      </c>
      <c r="I20" s="11">
        <v>4853</v>
      </c>
      <c r="J20" s="11">
        <v>4853</v>
      </c>
      <c r="K20" s="11">
        <v>4853</v>
      </c>
      <c r="L20" s="11">
        <v>4853</v>
      </c>
      <c r="M20" s="11">
        <v>4853</v>
      </c>
      <c r="N20" s="11">
        <v>58236</v>
      </c>
    </row>
    <row r="21" spans="1:14" ht="12" customHeight="1">
      <c r="A21" s="8" t="s">
        <v>419</v>
      </c>
      <c r="B21" s="11">
        <v>6920</v>
      </c>
      <c r="C21" s="11">
        <v>6920</v>
      </c>
      <c r="D21" s="11">
        <v>6920</v>
      </c>
      <c r="E21" s="11">
        <v>6920</v>
      </c>
      <c r="F21" s="11">
        <v>6920</v>
      </c>
      <c r="G21" s="11">
        <v>6920</v>
      </c>
      <c r="H21" s="11">
        <v>6920</v>
      </c>
      <c r="I21" s="11">
        <v>6920</v>
      </c>
      <c r="J21" s="11">
        <v>6920</v>
      </c>
      <c r="K21" s="11">
        <v>6920</v>
      </c>
      <c r="L21" s="11">
        <v>6920</v>
      </c>
      <c r="M21" s="11">
        <v>6920</v>
      </c>
      <c r="N21" s="11">
        <v>83040</v>
      </c>
    </row>
    <row r="22" spans="1:14" ht="21.15" customHeight="1">
      <c r="A22" s="8" t="s">
        <v>943</v>
      </c>
      <c r="B22" s="11">
        <v>2900</v>
      </c>
      <c r="C22" s="11">
        <v>2900</v>
      </c>
      <c r="D22" s="11">
        <v>2900</v>
      </c>
      <c r="E22" s="11">
        <v>2900</v>
      </c>
      <c r="F22" s="11">
        <v>2900</v>
      </c>
      <c r="G22" s="11">
        <v>2900</v>
      </c>
      <c r="H22" s="11">
        <v>2900</v>
      </c>
      <c r="I22" s="11">
        <v>2900</v>
      </c>
      <c r="J22" s="11">
        <v>2900</v>
      </c>
      <c r="K22" s="11">
        <v>2900</v>
      </c>
      <c r="L22" s="11">
        <v>2900</v>
      </c>
      <c r="M22" s="11">
        <v>2900</v>
      </c>
      <c r="N22" s="11">
        <v>34797</v>
      </c>
    </row>
    <row r="23" spans="1:14" ht="42.15" customHeight="1">
      <c r="A23" s="13" t="s">
        <v>944</v>
      </c>
      <c r="B23" s="14">
        <v>2203413</v>
      </c>
      <c r="C23" s="14">
        <v>2187313</v>
      </c>
      <c r="D23" s="14">
        <v>2149493</v>
      </c>
      <c r="E23" s="14">
        <v>1521462</v>
      </c>
      <c r="F23" s="14">
        <v>1537562</v>
      </c>
      <c r="G23" s="14">
        <v>1521462</v>
      </c>
      <c r="H23" s="14">
        <v>1537562</v>
      </c>
      <c r="I23" s="14">
        <v>1521462</v>
      </c>
      <c r="J23" s="14">
        <v>1537562</v>
      </c>
      <c r="K23" s="14">
        <v>1636462</v>
      </c>
      <c r="L23" s="14">
        <v>2358306</v>
      </c>
      <c r="M23" s="14">
        <v>2342206</v>
      </c>
      <c r="N23" s="14">
        <v>22054263</v>
      </c>
    </row>
    <row r="24" spans="1:14" ht="31.65" customHeight="1">
      <c r="A24" s="13" t="s">
        <v>945</v>
      </c>
      <c r="B24" s="14">
        <v>-150727.99</v>
      </c>
      <c r="C24" s="14">
        <v>-134628</v>
      </c>
      <c r="D24" s="14">
        <v>-96808</v>
      </c>
      <c r="E24" s="14">
        <v>531223</v>
      </c>
      <c r="F24" s="14">
        <v>515123</v>
      </c>
      <c r="G24" s="14">
        <v>531223</v>
      </c>
      <c r="H24" s="14">
        <v>515123</v>
      </c>
      <c r="I24" s="14">
        <v>531223</v>
      </c>
      <c r="J24" s="14">
        <v>515123</v>
      </c>
      <c r="K24" s="14">
        <v>416223</v>
      </c>
      <c r="L24" s="14">
        <v>-305621</v>
      </c>
      <c r="M24" s="14">
        <v>-289521</v>
      </c>
      <c r="N24" s="14">
        <v>2577958</v>
      </c>
    </row>
    <row r="25" spans="1:14" ht="42.15" customHeight="1">
      <c r="A25" s="8" t="s">
        <v>946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>
        <v>931158</v>
      </c>
    </row>
    <row r="26" spans="1:14" ht="95.1" customHeight="1">
      <c r="A26" s="8" t="s">
        <v>947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>
        <v>1600000</v>
      </c>
    </row>
    <row r="27" spans="1:14" ht="31.65" customHeight="1">
      <c r="A27" s="8" t="s">
        <v>948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>
        <v>421996</v>
      </c>
    </row>
    <row r="28" spans="1:14" ht="31.65" customHeight="1">
      <c r="A28" s="8" t="s">
        <v>949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>
        <v>427000</v>
      </c>
    </row>
    <row r="29" spans="1:14" ht="63.3" customHeight="1">
      <c r="A29" s="8" t="s">
        <v>950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>
        <v>38213</v>
      </c>
    </row>
    <row r="30" spans="1:14" ht="31.65" customHeight="1">
      <c r="A30" s="8" t="s">
        <v>951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>
        <v>43949</v>
      </c>
    </row>
    <row r="31" spans="1:14" ht="63.3" customHeight="1">
      <c r="A31" s="8" t="s">
        <v>952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>
        <v>1600000</v>
      </c>
    </row>
    <row r="32" spans="1:14" ht="1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409.6" customHeight="1">
      <c r="A33" s="17" t="s">
        <v>953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2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12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2">
    <mergeCell ref="A1:N1"/>
    <mergeCell ref="A33:N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0"/>
  <sheetViews>
    <sheetView workbookViewId="0">
      <selection sqref="A1:J1"/>
    </sheetView>
  </sheetViews>
  <sheetFormatPr defaultRowHeight="13.8"/>
  <cols>
    <col min="1" max="1" width="140.59765625" customWidth="1"/>
    <col min="2" max="2" width="13.3984375" customWidth="1"/>
    <col min="3" max="3" width="28" customWidth="1"/>
    <col min="4" max="4" width="24.09765625" customWidth="1"/>
    <col min="5" max="5" width="17.69921875" customWidth="1"/>
    <col min="6" max="6" width="29" customWidth="1"/>
    <col min="7" max="7" width="26.59765625" customWidth="1"/>
    <col min="8" max="8" width="17.09765625" customWidth="1"/>
    <col min="9" max="9" width="20.5" customWidth="1"/>
    <col min="10" max="10" width="11.69921875" customWidth="1"/>
  </cols>
  <sheetData>
    <row r="1" spans="1:14" ht="13.35" customHeight="1">
      <c r="A1" s="15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1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52.8" customHeight="1">
      <c r="A3" s="2" t="s">
        <v>21</v>
      </c>
      <c r="B3" s="2" t="s">
        <v>49</v>
      </c>
      <c r="C3" s="2" t="s">
        <v>50</v>
      </c>
      <c r="D3" s="2" t="s">
        <v>51</v>
      </c>
      <c r="E3" s="2" t="s">
        <v>52</v>
      </c>
      <c r="F3" s="2" t="s">
        <v>53</v>
      </c>
      <c r="G3" s="2" t="s">
        <v>54</v>
      </c>
      <c r="H3" s="2" t="s">
        <v>55</v>
      </c>
      <c r="I3" s="2" t="s">
        <v>56</v>
      </c>
      <c r="J3" s="2" t="s">
        <v>57</v>
      </c>
      <c r="K3" s="1"/>
      <c r="L3" s="1"/>
      <c r="M3" s="1"/>
      <c r="N3" s="1"/>
    </row>
    <row r="4" spans="1:14" ht="12" customHeight="1">
      <c r="A4" s="1" t="s">
        <v>26</v>
      </c>
      <c r="B4" s="4"/>
      <c r="C4" s="4"/>
      <c r="D4" s="4"/>
      <c r="E4" s="4">
        <f>C4+D4</f>
        <v>0</v>
      </c>
      <c r="F4" s="9">
        <f>IFERROR(C4/B4,0)</f>
        <v>0</v>
      </c>
      <c r="G4" s="4">
        <f>B4-C4+H4</f>
        <v>0</v>
      </c>
      <c r="H4" s="4"/>
      <c r="I4" s="1" t="s">
        <v>58</v>
      </c>
      <c r="J4" s="1"/>
      <c r="K4" s="1"/>
      <c r="L4" s="1"/>
      <c r="M4" s="1"/>
      <c r="N4" s="1"/>
    </row>
    <row r="5" spans="1:14" ht="12" customHeight="1">
      <c r="A5" s="1" t="s">
        <v>27</v>
      </c>
      <c r="B5" s="4"/>
      <c r="C5" s="4"/>
      <c r="D5" s="4"/>
      <c r="E5" s="4">
        <f>C5+D5</f>
        <v>0</v>
      </c>
      <c r="F5" s="9">
        <f>IFERROR(C5/B5,0)</f>
        <v>0</v>
      </c>
      <c r="G5" s="4">
        <f>B5-C5+H5</f>
        <v>0</v>
      </c>
      <c r="H5" s="4"/>
      <c r="I5" s="1" t="s">
        <v>58</v>
      </c>
      <c r="J5" s="1"/>
      <c r="K5" s="1"/>
      <c r="L5" s="1"/>
      <c r="M5" s="1"/>
      <c r="N5" s="1"/>
    </row>
    <row r="6" spans="1:14" ht="12" customHeight="1">
      <c r="A6" s="1" t="s">
        <v>28</v>
      </c>
      <c r="B6" s="4"/>
      <c r="C6" s="4"/>
      <c r="D6" s="4"/>
      <c r="E6" s="4">
        <f>C6+D6</f>
        <v>0</v>
      </c>
      <c r="F6" s="9">
        <f>IFERROR(C6/B6,0)</f>
        <v>0</v>
      </c>
      <c r="G6" s="4">
        <f>B6-C6+H6</f>
        <v>0</v>
      </c>
      <c r="H6" s="4"/>
      <c r="I6" s="1" t="s">
        <v>58</v>
      </c>
      <c r="J6" s="1"/>
      <c r="K6" s="1"/>
      <c r="L6" s="1"/>
      <c r="M6" s="1"/>
      <c r="N6" s="1"/>
    </row>
    <row r="7" spans="1:14" ht="12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232.35" customHeight="1">
      <c r="A8" s="17" t="s">
        <v>59</v>
      </c>
      <c r="B8" s="17"/>
      <c r="C8" s="17"/>
      <c r="D8" s="17"/>
      <c r="E8" s="17"/>
      <c r="F8" s="17"/>
      <c r="G8" s="17"/>
      <c r="H8" s="17"/>
      <c r="I8" s="17"/>
      <c r="J8" s="17"/>
      <c r="K8" s="1"/>
      <c r="L8" s="1"/>
      <c r="M8" s="1"/>
      <c r="N8" s="1"/>
    </row>
    <row r="9" spans="1:14" ht="12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"/>
      <c r="L9" s="1"/>
      <c r="M9" s="1"/>
      <c r="N9" s="1"/>
    </row>
    <row r="10" spans="1:14" ht="12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2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2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2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2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2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2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2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2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2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2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2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2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2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2">
    <mergeCell ref="A1:J1"/>
    <mergeCell ref="A8:J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0"/>
  <sheetViews>
    <sheetView workbookViewId="0">
      <selection sqref="A1:K1"/>
    </sheetView>
  </sheetViews>
  <sheetFormatPr defaultRowHeight="13.8"/>
  <cols>
    <col min="1" max="1" width="116.8984375" customWidth="1"/>
    <col min="2" max="2" width="13.59765625" customWidth="1"/>
    <col min="3" max="3" width="17" customWidth="1"/>
    <col min="4" max="4" width="13.3984375" customWidth="1"/>
    <col min="5" max="5" width="20.3984375" customWidth="1"/>
    <col min="6" max="6" width="19.09765625" customWidth="1"/>
    <col min="7" max="7" width="17.09765625" customWidth="1"/>
    <col min="8" max="8" width="16.09765625" customWidth="1"/>
    <col min="9" max="9" width="11.59765625" customWidth="1"/>
    <col min="10" max="10" width="13.69921875" customWidth="1"/>
    <col min="11" max="11" width="11.69921875" customWidth="1"/>
  </cols>
  <sheetData>
    <row r="1" spans="1:14" ht="13.35" customHeight="1">
      <c r="A1" s="15" t="s">
        <v>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1.65" customHeight="1">
      <c r="A3" s="2" t="s">
        <v>61</v>
      </c>
      <c r="B3" s="2" t="s">
        <v>62</v>
      </c>
      <c r="C3" s="2" t="s">
        <v>63</v>
      </c>
      <c r="D3" s="2" t="s">
        <v>49</v>
      </c>
      <c r="E3" s="2" t="s">
        <v>64</v>
      </c>
      <c r="F3" s="2" t="s">
        <v>65</v>
      </c>
      <c r="G3" s="2" t="s">
        <v>55</v>
      </c>
      <c r="H3" s="2" t="s">
        <v>66</v>
      </c>
      <c r="I3" s="2" t="s">
        <v>67</v>
      </c>
      <c r="J3" s="2" t="s">
        <v>68</v>
      </c>
      <c r="K3" s="2" t="s">
        <v>57</v>
      </c>
      <c r="L3" s="1"/>
      <c r="M3" s="1"/>
      <c r="N3" s="1"/>
    </row>
    <row r="4" spans="1:14" ht="12" customHeight="1">
      <c r="A4" s="1"/>
      <c r="B4" s="1"/>
      <c r="C4" s="4"/>
      <c r="D4" s="4"/>
      <c r="E4" s="4"/>
      <c r="F4" s="4"/>
      <c r="G4" s="4"/>
      <c r="H4" s="4">
        <f t="shared" ref="H4:H35" si="0">C4+D4-E4-F4+G4</f>
        <v>0</v>
      </c>
      <c r="I4" s="1"/>
      <c r="J4" s="1"/>
      <c r="K4" s="1"/>
      <c r="L4" s="1"/>
      <c r="M4" s="1"/>
      <c r="N4" s="1"/>
    </row>
    <row r="5" spans="1:14" ht="12" customHeight="1">
      <c r="A5" s="1"/>
      <c r="B5" s="1"/>
      <c r="C5" s="4"/>
      <c r="D5" s="4"/>
      <c r="E5" s="4"/>
      <c r="F5" s="4"/>
      <c r="G5" s="4"/>
      <c r="H5" s="4">
        <f t="shared" si="0"/>
        <v>0</v>
      </c>
      <c r="I5" s="1"/>
      <c r="J5" s="1"/>
      <c r="K5" s="1"/>
      <c r="L5" s="1"/>
      <c r="M5" s="1"/>
      <c r="N5" s="1"/>
    </row>
    <row r="6" spans="1:14" ht="12" customHeight="1">
      <c r="A6" s="1"/>
      <c r="B6" s="1"/>
      <c r="C6" s="4"/>
      <c r="D6" s="4"/>
      <c r="E6" s="4"/>
      <c r="F6" s="4"/>
      <c r="G6" s="4"/>
      <c r="H6" s="4">
        <f t="shared" si="0"/>
        <v>0</v>
      </c>
      <c r="I6" s="1"/>
      <c r="J6" s="1"/>
      <c r="K6" s="1"/>
      <c r="L6" s="1"/>
      <c r="M6" s="1"/>
      <c r="N6" s="1"/>
    </row>
    <row r="7" spans="1:14" ht="12" customHeight="1">
      <c r="A7" s="1"/>
      <c r="B7" s="1"/>
      <c r="C7" s="4"/>
      <c r="D7" s="4"/>
      <c r="E7" s="4"/>
      <c r="F7" s="4"/>
      <c r="G7" s="4"/>
      <c r="H7" s="4">
        <f t="shared" si="0"/>
        <v>0</v>
      </c>
      <c r="I7" s="1"/>
      <c r="J7" s="1"/>
      <c r="K7" s="1"/>
      <c r="L7" s="1"/>
      <c r="M7" s="1"/>
      <c r="N7" s="1"/>
    </row>
    <row r="8" spans="1:14" ht="12" customHeight="1">
      <c r="A8" s="1"/>
      <c r="B8" s="1"/>
      <c r="C8" s="4"/>
      <c r="D8" s="4"/>
      <c r="E8" s="4"/>
      <c r="F8" s="4"/>
      <c r="G8" s="4"/>
      <c r="H8" s="4">
        <f t="shared" si="0"/>
        <v>0</v>
      </c>
      <c r="I8" s="1"/>
      <c r="J8" s="1"/>
      <c r="K8" s="1"/>
      <c r="L8" s="1"/>
      <c r="M8" s="1"/>
      <c r="N8" s="1"/>
    </row>
    <row r="9" spans="1:14" ht="12" customHeight="1">
      <c r="A9" s="1"/>
      <c r="B9" s="1"/>
      <c r="C9" s="4"/>
      <c r="D9" s="4"/>
      <c r="E9" s="4"/>
      <c r="F9" s="4"/>
      <c r="G9" s="4"/>
      <c r="H9" s="4">
        <f t="shared" si="0"/>
        <v>0</v>
      </c>
      <c r="I9" s="1"/>
      <c r="J9" s="1"/>
      <c r="K9" s="1"/>
      <c r="L9" s="1"/>
      <c r="M9" s="1"/>
      <c r="N9" s="1"/>
    </row>
    <row r="10" spans="1:14" ht="12" customHeight="1">
      <c r="A10" s="1"/>
      <c r="B10" s="1"/>
      <c r="C10" s="4"/>
      <c r="D10" s="4"/>
      <c r="E10" s="4"/>
      <c r="F10" s="4"/>
      <c r="G10" s="4"/>
      <c r="H10" s="4">
        <f t="shared" si="0"/>
        <v>0</v>
      </c>
      <c r="I10" s="1"/>
      <c r="J10" s="1"/>
      <c r="K10" s="1"/>
      <c r="L10" s="1"/>
      <c r="M10" s="1"/>
      <c r="N10" s="1"/>
    </row>
    <row r="11" spans="1:14" ht="12" customHeight="1">
      <c r="A11" s="1"/>
      <c r="B11" s="1"/>
      <c r="C11" s="4"/>
      <c r="D11" s="4"/>
      <c r="E11" s="4"/>
      <c r="F11" s="4"/>
      <c r="G11" s="4"/>
      <c r="H11" s="4">
        <f t="shared" si="0"/>
        <v>0</v>
      </c>
      <c r="I11" s="1"/>
      <c r="J11" s="1"/>
      <c r="K11" s="1"/>
      <c r="L11" s="1"/>
      <c r="M11" s="1"/>
      <c r="N11" s="1"/>
    </row>
    <row r="12" spans="1:14" ht="12" customHeight="1">
      <c r="A12" s="1"/>
      <c r="B12" s="1"/>
      <c r="C12" s="4"/>
      <c r="D12" s="4"/>
      <c r="E12" s="4"/>
      <c r="F12" s="4"/>
      <c r="G12" s="4"/>
      <c r="H12" s="4">
        <f t="shared" si="0"/>
        <v>0</v>
      </c>
      <c r="I12" s="1"/>
      <c r="J12" s="1"/>
      <c r="K12" s="1"/>
      <c r="L12" s="1"/>
      <c r="M12" s="1"/>
      <c r="N12" s="1"/>
    </row>
    <row r="13" spans="1:14" ht="12" customHeight="1">
      <c r="A13" s="1"/>
      <c r="B13" s="1"/>
      <c r="C13" s="4"/>
      <c r="D13" s="4"/>
      <c r="E13" s="4"/>
      <c r="F13" s="4"/>
      <c r="G13" s="4"/>
      <c r="H13" s="4">
        <f t="shared" si="0"/>
        <v>0</v>
      </c>
      <c r="I13" s="1"/>
      <c r="J13" s="1"/>
      <c r="K13" s="1"/>
      <c r="L13" s="1"/>
      <c r="M13" s="1"/>
      <c r="N13" s="1"/>
    </row>
    <row r="14" spans="1:14" ht="12" customHeight="1">
      <c r="A14" s="1"/>
      <c r="B14" s="1"/>
      <c r="C14" s="4"/>
      <c r="D14" s="4"/>
      <c r="E14" s="4"/>
      <c r="F14" s="4"/>
      <c r="G14" s="4"/>
      <c r="H14" s="4">
        <f t="shared" si="0"/>
        <v>0</v>
      </c>
      <c r="I14" s="1"/>
      <c r="J14" s="1"/>
      <c r="K14" s="1"/>
      <c r="L14" s="1"/>
      <c r="M14" s="1"/>
      <c r="N14" s="1"/>
    </row>
    <row r="15" spans="1:14" ht="12" customHeight="1">
      <c r="A15" s="1"/>
      <c r="B15" s="1"/>
      <c r="C15" s="4"/>
      <c r="D15" s="4"/>
      <c r="E15" s="4"/>
      <c r="F15" s="4"/>
      <c r="G15" s="4"/>
      <c r="H15" s="4">
        <f t="shared" si="0"/>
        <v>0</v>
      </c>
      <c r="I15" s="1"/>
      <c r="J15" s="1"/>
      <c r="K15" s="1"/>
      <c r="L15" s="1"/>
      <c r="M15" s="1"/>
      <c r="N15" s="1"/>
    </row>
    <row r="16" spans="1:14" ht="12" customHeight="1">
      <c r="A16" s="1"/>
      <c r="B16" s="1"/>
      <c r="C16" s="4"/>
      <c r="D16" s="4"/>
      <c r="E16" s="4"/>
      <c r="F16" s="4"/>
      <c r="G16" s="4"/>
      <c r="H16" s="4">
        <f t="shared" si="0"/>
        <v>0</v>
      </c>
      <c r="I16" s="1"/>
      <c r="J16" s="1"/>
      <c r="K16" s="1"/>
      <c r="L16" s="1"/>
      <c r="M16" s="1"/>
      <c r="N16" s="1"/>
    </row>
    <row r="17" spans="1:14" ht="12" customHeight="1">
      <c r="A17" s="1"/>
      <c r="B17" s="1"/>
      <c r="C17" s="4"/>
      <c r="D17" s="4"/>
      <c r="E17" s="4"/>
      <c r="F17" s="4"/>
      <c r="G17" s="4"/>
      <c r="H17" s="4">
        <f t="shared" si="0"/>
        <v>0</v>
      </c>
      <c r="I17" s="1"/>
      <c r="J17" s="1"/>
      <c r="K17" s="1"/>
      <c r="L17" s="1"/>
      <c r="M17" s="1"/>
      <c r="N17" s="1"/>
    </row>
    <row r="18" spans="1:14" ht="12" customHeight="1">
      <c r="A18" s="1"/>
      <c r="B18" s="1"/>
      <c r="C18" s="4"/>
      <c r="D18" s="4"/>
      <c r="E18" s="4"/>
      <c r="F18" s="4"/>
      <c r="G18" s="4"/>
      <c r="H18" s="4">
        <f t="shared" si="0"/>
        <v>0</v>
      </c>
      <c r="I18" s="1"/>
      <c r="J18" s="1"/>
      <c r="K18" s="1"/>
      <c r="L18" s="1"/>
      <c r="M18" s="1"/>
      <c r="N18" s="1"/>
    </row>
    <row r="19" spans="1:14" ht="12" customHeight="1">
      <c r="A19" s="1"/>
      <c r="B19" s="1"/>
      <c r="C19" s="4"/>
      <c r="D19" s="4"/>
      <c r="E19" s="4"/>
      <c r="F19" s="4"/>
      <c r="G19" s="4"/>
      <c r="H19" s="4">
        <f t="shared" si="0"/>
        <v>0</v>
      </c>
      <c r="I19" s="1"/>
      <c r="J19" s="1"/>
      <c r="K19" s="1"/>
      <c r="L19" s="1"/>
      <c r="M19" s="1"/>
      <c r="N19" s="1"/>
    </row>
    <row r="20" spans="1:14" ht="12" customHeight="1">
      <c r="A20" s="1"/>
      <c r="B20" s="1"/>
      <c r="C20" s="4"/>
      <c r="D20" s="4"/>
      <c r="E20" s="4"/>
      <c r="F20" s="4"/>
      <c r="G20" s="4"/>
      <c r="H20" s="4">
        <f t="shared" si="0"/>
        <v>0</v>
      </c>
      <c r="I20" s="1"/>
      <c r="J20" s="1"/>
      <c r="K20" s="1"/>
      <c r="L20" s="1"/>
      <c r="M20" s="1"/>
      <c r="N20" s="1"/>
    </row>
    <row r="21" spans="1:14" ht="12" customHeight="1">
      <c r="A21" s="1"/>
      <c r="B21" s="1"/>
      <c r="C21" s="4"/>
      <c r="D21" s="4"/>
      <c r="E21" s="4"/>
      <c r="F21" s="4"/>
      <c r="G21" s="4"/>
      <c r="H21" s="4">
        <f t="shared" si="0"/>
        <v>0</v>
      </c>
      <c r="I21" s="1"/>
      <c r="J21" s="1"/>
      <c r="K21" s="1"/>
      <c r="L21" s="1"/>
      <c r="M21" s="1"/>
      <c r="N21" s="1"/>
    </row>
    <row r="22" spans="1:14" ht="12" customHeight="1">
      <c r="A22" s="1"/>
      <c r="B22" s="1"/>
      <c r="C22" s="4"/>
      <c r="D22" s="4"/>
      <c r="E22" s="4"/>
      <c r="F22" s="4"/>
      <c r="G22" s="4"/>
      <c r="H22" s="4">
        <f t="shared" si="0"/>
        <v>0</v>
      </c>
      <c r="I22" s="1"/>
      <c r="J22" s="1"/>
      <c r="K22" s="1"/>
      <c r="L22" s="1"/>
      <c r="M22" s="1"/>
      <c r="N22" s="1"/>
    </row>
    <row r="23" spans="1:14" ht="12" customHeight="1">
      <c r="A23" s="1"/>
      <c r="B23" s="1"/>
      <c r="C23" s="4"/>
      <c r="D23" s="4"/>
      <c r="E23" s="4"/>
      <c r="F23" s="4"/>
      <c r="G23" s="4"/>
      <c r="H23" s="4">
        <f t="shared" si="0"/>
        <v>0</v>
      </c>
      <c r="I23" s="1"/>
      <c r="J23" s="1"/>
      <c r="K23" s="1"/>
      <c r="L23" s="1"/>
      <c r="M23" s="1"/>
      <c r="N23" s="1"/>
    </row>
    <row r="24" spans="1:14" ht="12" customHeight="1">
      <c r="A24" s="1"/>
      <c r="B24" s="1"/>
      <c r="C24" s="4"/>
      <c r="D24" s="4"/>
      <c r="E24" s="4"/>
      <c r="F24" s="4"/>
      <c r="G24" s="4"/>
      <c r="H24" s="4">
        <f t="shared" si="0"/>
        <v>0</v>
      </c>
      <c r="I24" s="1"/>
      <c r="J24" s="1"/>
      <c r="K24" s="1"/>
      <c r="L24" s="1"/>
      <c r="M24" s="1"/>
      <c r="N24" s="1"/>
    </row>
    <row r="25" spans="1:14" ht="12" customHeight="1">
      <c r="A25" s="1"/>
      <c r="B25" s="1"/>
      <c r="C25" s="4"/>
      <c r="D25" s="4"/>
      <c r="E25" s="4"/>
      <c r="F25" s="4"/>
      <c r="G25" s="4"/>
      <c r="H25" s="4">
        <f t="shared" si="0"/>
        <v>0</v>
      </c>
      <c r="I25" s="1"/>
      <c r="J25" s="1"/>
      <c r="K25" s="1"/>
      <c r="L25" s="1"/>
      <c r="M25" s="1"/>
      <c r="N25" s="1"/>
    </row>
    <row r="26" spans="1:14" ht="12" customHeight="1">
      <c r="A26" s="1"/>
      <c r="B26" s="1"/>
      <c r="C26" s="4"/>
      <c r="D26" s="4"/>
      <c r="E26" s="4"/>
      <c r="F26" s="4"/>
      <c r="G26" s="4"/>
      <c r="H26" s="4">
        <f t="shared" si="0"/>
        <v>0</v>
      </c>
      <c r="I26" s="1"/>
      <c r="J26" s="1"/>
      <c r="K26" s="1"/>
      <c r="L26" s="1"/>
      <c r="M26" s="1"/>
      <c r="N26" s="1"/>
    </row>
    <row r="27" spans="1:14" ht="12" customHeight="1">
      <c r="A27" s="1"/>
      <c r="B27" s="1"/>
      <c r="C27" s="4"/>
      <c r="D27" s="4"/>
      <c r="E27" s="4"/>
      <c r="F27" s="4"/>
      <c r="G27" s="4"/>
      <c r="H27" s="4">
        <f t="shared" si="0"/>
        <v>0</v>
      </c>
      <c r="I27" s="1"/>
      <c r="J27" s="1"/>
      <c r="K27" s="1"/>
      <c r="L27" s="1"/>
      <c r="M27" s="1"/>
      <c r="N27" s="1"/>
    </row>
    <row r="28" spans="1:14" ht="12" customHeight="1">
      <c r="A28" s="1"/>
      <c r="B28" s="1"/>
      <c r="C28" s="4"/>
      <c r="D28" s="4"/>
      <c r="E28" s="4"/>
      <c r="F28" s="4"/>
      <c r="G28" s="4"/>
      <c r="H28" s="4">
        <f t="shared" si="0"/>
        <v>0</v>
      </c>
      <c r="I28" s="1"/>
      <c r="J28" s="1"/>
      <c r="K28" s="1"/>
      <c r="L28" s="1"/>
      <c r="M28" s="1"/>
      <c r="N28" s="1"/>
    </row>
    <row r="29" spans="1:14" ht="12" customHeight="1">
      <c r="A29" s="1"/>
      <c r="B29" s="1"/>
      <c r="C29" s="4"/>
      <c r="D29" s="4"/>
      <c r="E29" s="4"/>
      <c r="F29" s="4"/>
      <c r="G29" s="4"/>
      <c r="H29" s="4">
        <f t="shared" si="0"/>
        <v>0</v>
      </c>
      <c r="I29" s="1"/>
      <c r="J29" s="1"/>
      <c r="K29" s="1"/>
      <c r="L29" s="1"/>
      <c r="M29" s="1"/>
      <c r="N29" s="1"/>
    </row>
    <row r="30" spans="1:14" ht="12" customHeight="1">
      <c r="A30" s="1"/>
      <c r="B30" s="1"/>
      <c r="C30" s="4"/>
      <c r="D30" s="4"/>
      <c r="E30" s="4"/>
      <c r="F30" s="4"/>
      <c r="G30" s="4"/>
      <c r="H30" s="4">
        <f t="shared" si="0"/>
        <v>0</v>
      </c>
      <c r="I30" s="1"/>
      <c r="J30" s="1"/>
      <c r="K30" s="1"/>
      <c r="L30" s="1"/>
      <c r="M30" s="1"/>
      <c r="N30" s="1"/>
    </row>
    <row r="31" spans="1:14" ht="12" customHeight="1">
      <c r="A31" s="1"/>
      <c r="B31" s="1"/>
      <c r="C31" s="4"/>
      <c r="D31" s="4"/>
      <c r="E31" s="4"/>
      <c r="F31" s="4"/>
      <c r="G31" s="4"/>
      <c r="H31" s="4">
        <f t="shared" si="0"/>
        <v>0</v>
      </c>
      <c r="I31" s="1"/>
      <c r="J31" s="1"/>
      <c r="K31" s="1"/>
      <c r="L31" s="1"/>
      <c r="M31" s="1"/>
      <c r="N31" s="1"/>
    </row>
    <row r="32" spans="1:14" ht="12" customHeight="1">
      <c r="A32" s="1"/>
      <c r="B32" s="1"/>
      <c r="C32" s="4"/>
      <c r="D32" s="4"/>
      <c r="E32" s="4"/>
      <c r="F32" s="4"/>
      <c r="G32" s="4"/>
      <c r="H32" s="4">
        <f t="shared" si="0"/>
        <v>0</v>
      </c>
      <c r="I32" s="1"/>
      <c r="J32" s="1"/>
      <c r="K32" s="1"/>
      <c r="L32" s="1"/>
      <c r="M32" s="1"/>
      <c r="N32" s="1"/>
    </row>
    <row r="33" spans="1:14" ht="12" customHeight="1">
      <c r="A33" s="1"/>
      <c r="B33" s="1"/>
      <c r="C33" s="4"/>
      <c r="D33" s="4"/>
      <c r="E33" s="4"/>
      <c r="F33" s="4"/>
      <c r="G33" s="4"/>
      <c r="H33" s="4">
        <f t="shared" si="0"/>
        <v>0</v>
      </c>
      <c r="I33" s="1"/>
      <c r="J33" s="1"/>
      <c r="K33" s="1"/>
      <c r="L33" s="1"/>
      <c r="M33" s="1"/>
      <c r="N33" s="1"/>
    </row>
    <row r="34" spans="1:14" ht="12" customHeight="1">
      <c r="A34" s="1"/>
      <c r="B34" s="1"/>
      <c r="C34" s="4"/>
      <c r="D34" s="4"/>
      <c r="E34" s="4"/>
      <c r="F34" s="4"/>
      <c r="G34" s="4"/>
      <c r="H34" s="4">
        <f t="shared" si="0"/>
        <v>0</v>
      </c>
      <c r="I34" s="1"/>
      <c r="J34" s="1"/>
      <c r="K34" s="1"/>
      <c r="L34" s="1"/>
      <c r="M34" s="1"/>
      <c r="N34" s="1"/>
    </row>
    <row r="35" spans="1:14" ht="12" customHeight="1">
      <c r="A35" s="1"/>
      <c r="B35" s="1"/>
      <c r="C35" s="4"/>
      <c r="D35" s="4"/>
      <c r="E35" s="4"/>
      <c r="F35" s="4"/>
      <c r="G35" s="4"/>
      <c r="H35" s="4">
        <f t="shared" si="0"/>
        <v>0</v>
      </c>
      <c r="I35" s="1"/>
      <c r="J35" s="1"/>
      <c r="K35" s="1"/>
      <c r="L35" s="1"/>
      <c r="M35" s="1"/>
      <c r="N35" s="1"/>
    </row>
    <row r="36" spans="1:14" ht="12" customHeight="1">
      <c r="A36" s="1"/>
      <c r="B36" s="1"/>
      <c r="C36" s="4"/>
      <c r="D36" s="4"/>
      <c r="E36" s="4"/>
      <c r="F36" s="4"/>
      <c r="G36" s="4"/>
      <c r="H36" s="4">
        <f t="shared" ref="H36:H67" si="1">C36+D36-E36-F36+G36</f>
        <v>0</v>
      </c>
      <c r="I36" s="1"/>
      <c r="J36" s="1"/>
      <c r="K36" s="1"/>
      <c r="L36" s="1"/>
      <c r="M36" s="1"/>
      <c r="N36" s="1"/>
    </row>
    <row r="37" spans="1:14" ht="12" customHeight="1">
      <c r="A37" s="1"/>
      <c r="B37" s="1"/>
      <c r="C37" s="4"/>
      <c r="D37" s="4"/>
      <c r="E37" s="4"/>
      <c r="F37" s="4"/>
      <c r="G37" s="4"/>
      <c r="H37" s="4">
        <f t="shared" si="1"/>
        <v>0</v>
      </c>
      <c r="I37" s="1"/>
      <c r="J37" s="1"/>
      <c r="K37" s="1"/>
      <c r="L37" s="1"/>
      <c r="M37" s="1"/>
      <c r="N37" s="1"/>
    </row>
    <row r="38" spans="1:14" ht="12" customHeight="1">
      <c r="A38" s="1"/>
      <c r="B38" s="1"/>
      <c r="C38" s="4"/>
      <c r="D38" s="4"/>
      <c r="E38" s="4"/>
      <c r="F38" s="4"/>
      <c r="G38" s="4"/>
      <c r="H38" s="4">
        <f t="shared" si="1"/>
        <v>0</v>
      </c>
      <c r="I38" s="1"/>
      <c r="J38" s="1"/>
      <c r="K38" s="1"/>
      <c r="L38" s="1"/>
      <c r="M38" s="1"/>
      <c r="N38" s="1"/>
    </row>
    <row r="39" spans="1:14" ht="12" customHeight="1">
      <c r="A39" s="1"/>
      <c r="B39" s="1"/>
      <c r="C39" s="4"/>
      <c r="D39" s="4"/>
      <c r="E39" s="4"/>
      <c r="F39" s="4"/>
      <c r="G39" s="4"/>
      <c r="H39" s="4">
        <f t="shared" si="1"/>
        <v>0</v>
      </c>
      <c r="I39" s="1"/>
      <c r="J39" s="1"/>
      <c r="K39" s="1"/>
      <c r="L39" s="1"/>
      <c r="M39" s="1"/>
      <c r="N39" s="1"/>
    </row>
    <row r="40" spans="1:14" ht="12" customHeight="1">
      <c r="A40" s="1"/>
      <c r="B40" s="1"/>
      <c r="C40" s="4"/>
      <c r="D40" s="4"/>
      <c r="E40" s="4"/>
      <c r="F40" s="4"/>
      <c r="G40" s="4"/>
      <c r="H40" s="4">
        <f t="shared" si="1"/>
        <v>0</v>
      </c>
      <c r="I40" s="1"/>
      <c r="J40" s="1"/>
      <c r="K40" s="1"/>
      <c r="L40" s="1"/>
      <c r="M40" s="1"/>
      <c r="N40" s="1"/>
    </row>
    <row r="41" spans="1:14" ht="12" customHeight="1">
      <c r="A41" s="1"/>
      <c r="B41" s="1"/>
      <c r="C41" s="4"/>
      <c r="D41" s="4"/>
      <c r="E41" s="4"/>
      <c r="F41" s="4"/>
      <c r="G41" s="4"/>
      <c r="H41" s="4">
        <f t="shared" si="1"/>
        <v>0</v>
      </c>
      <c r="I41" s="1"/>
      <c r="J41" s="1"/>
      <c r="K41" s="1"/>
      <c r="L41" s="1"/>
      <c r="M41" s="1"/>
      <c r="N41" s="1"/>
    </row>
    <row r="42" spans="1:14" ht="12" customHeight="1">
      <c r="A42" s="1"/>
      <c r="B42" s="1"/>
      <c r="C42" s="4"/>
      <c r="D42" s="4"/>
      <c r="E42" s="4"/>
      <c r="F42" s="4"/>
      <c r="G42" s="4"/>
      <c r="H42" s="4">
        <f t="shared" si="1"/>
        <v>0</v>
      </c>
      <c r="I42" s="1"/>
      <c r="J42" s="1"/>
      <c r="K42" s="1"/>
      <c r="L42" s="1"/>
      <c r="M42" s="1"/>
      <c r="N42" s="1"/>
    </row>
    <row r="43" spans="1:14" ht="12" customHeight="1">
      <c r="A43" s="1"/>
      <c r="B43" s="1"/>
      <c r="C43" s="4"/>
      <c r="D43" s="4"/>
      <c r="E43" s="4"/>
      <c r="F43" s="4"/>
      <c r="G43" s="4"/>
      <c r="H43" s="4">
        <f t="shared" si="1"/>
        <v>0</v>
      </c>
      <c r="I43" s="1"/>
      <c r="J43" s="1"/>
      <c r="K43" s="1"/>
      <c r="L43" s="1"/>
      <c r="M43" s="1"/>
      <c r="N43" s="1"/>
    </row>
    <row r="44" spans="1:14" ht="12" customHeight="1">
      <c r="A44" s="1"/>
      <c r="B44" s="1"/>
      <c r="C44" s="4"/>
      <c r="D44" s="4"/>
      <c r="E44" s="4"/>
      <c r="F44" s="4"/>
      <c r="G44" s="4"/>
      <c r="H44" s="4">
        <f t="shared" si="1"/>
        <v>0</v>
      </c>
      <c r="I44" s="1"/>
      <c r="J44" s="1"/>
      <c r="K44" s="1"/>
      <c r="L44" s="1"/>
      <c r="M44" s="1"/>
      <c r="N44" s="1"/>
    </row>
    <row r="45" spans="1:14" ht="12" customHeight="1">
      <c r="A45" s="1"/>
      <c r="B45" s="1"/>
      <c r="C45" s="4"/>
      <c r="D45" s="4"/>
      <c r="E45" s="4"/>
      <c r="F45" s="4"/>
      <c r="G45" s="4"/>
      <c r="H45" s="4">
        <f t="shared" si="1"/>
        <v>0</v>
      </c>
      <c r="I45" s="1"/>
      <c r="J45" s="1"/>
      <c r="K45" s="1"/>
      <c r="L45" s="1"/>
      <c r="M45" s="1"/>
      <c r="N45" s="1"/>
    </row>
    <row r="46" spans="1:14" ht="12" customHeight="1">
      <c r="A46" s="1"/>
      <c r="B46" s="1"/>
      <c r="C46" s="4"/>
      <c r="D46" s="4"/>
      <c r="E46" s="4"/>
      <c r="F46" s="4"/>
      <c r="G46" s="4"/>
      <c r="H46" s="4">
        <f t="shared" si="1"/>
        <v>0</v>
      </c>
      <c r="I46" s="1"/>
      <c r="J46" s="1"/>
      <c r="K46" s="1"/>
      <c r="L46" s="1"/>
      <c r="M46" s="1"/>
      <c r="N46" s="1"/>
    </row>
    <row r="47" spans="1:14" ht="12" customHeight="1">
      <c r="A47" s="1"/>
      <c r="B47" s="1"/>
      <c r="C47" s="4"/>
      <c r="D47" s="4"/>
      <c r="E47" s="4"/>
      <c r="F47" s="4"/>
      <c r="G47" s="4"/>
      <c r="H47" s="4">
        <f t="shared" si="1"/>
        <v>0</v>
      </c>
      <c r="I47" s="1"/>
      <c r="J47" s="1"/>
      <c r="K47" s="1"/>
      <c r="L47" s="1"/>
      <c r="M47" s="1"/>
      <c r="N47" s="1"/>
    </row>
    <row r="48" spans="1:14" ht="12" customHeight="1">
      <c r="A48" s="1"/>
      <c r="B48" s="1"/>
      <c r="C48" s="4"/>
      <c r="D48" s="4"/>
      <c r="E48" s="4"/>
      <c r="F48" s="4"/>
      <c r="G48" s="4"/>
      <c r="H48" s="4">
        <f t="shared" si="1"/>
        <v>0</v>
      </c>
      <c r="I48" s="1"/>
      <c r="J48" s="1"/>
      <c r="K48" s="1"/>
      <c r="L48" s="1"/>
      <c r="M48" s="1"/>
      <c r="N48" s="1"/>
    </row>
    <row r="49" spans="1:14" ht="12" customHeight="1">
      <c r="A49" s="1"/>
      <c r="B49" s="1"/>
      <c r="C49" s="4"/>
      <c r="D49" s="4"/>
      <c r="E49" s="4"/>
      <c r="F49" s="4"/>
      <c r="G49" s="4"/>
      <c r="H49" s="4">
        <f t="shared" si="1"/>
        <v>0</v>
      </c>
      <c r="I49" s="1"/>
      <c r="J49" s="1"/>
      <c r="K49" s="1"/>
      <c r="L49" s="1"/>
      <c r="M49" s="1"/>
      <c r="N49" s="1"/>
    </row>
    <row r="50" spans="1:14" ht="12" customHeight="1">
      <c r="A50" s="1"/>
      <c r="B50" s="1"/>
      <c r="C50" s="4"/>
      <c r="D50" s="4"/>
      <c r="E50" s="4"/>
      <c r="F50" s="4"/>
      <c r="G50" s="4"/>
      <c r="H50" s="4">
        <f t="shared" si="1"/>
        <v>0</v>
      </c>
      <c r="I50" s="1"/>
      <c r="J50" s="1"/>
      <c r="K50" s="1"/>
      <c r="L50" s="1"/>
      <c r="M50" s="1"/>
      <c r="N50" s="1"/>
    </row>
    <row r="51" spans="1:14" ht="12" customHeight="1">
      <c r="A51" s="1"/>
      <c r="B51" s="1"/>
      <c r="C51" s="4"/>
      <c r="D51" s="4"/>
      <c r="E51" s="4"/>
      <c r="F51" s="4"/>
      <c r="G51" s="4"/>
      <c r="H51" s="4">
        <f t="shared" si="1"/>
        <v>0</v>
      </c>
      <c r="I51" s="1"/>
      <c r="J51" s="1"/>
      <c r="K51" s="1"/>
      <c r="L51" s="1"/>
      <c r="M51" s="1"/>
      <c r="N51" s="1"/>
    </row>
    <row r="52" spans="1:14" ht="12" customHeight="1">
      <c r="A52" s="1"/>
      <c r="B52" s="1"/>
      <c r="C52" s="4"/>
      <c r="D52" s="4"/>
      <c r="E52" s="4"/>
      <c r="F52" s="4"/>
      <c r="G52" s="4"/>
      <c r="H52" s="4">
        <f t="shared" si="1"/>
        <v>0</v>
      </c>
      <c r="I52" s="1"/>
      <c r="J52" s="1"/>
      <c r="K52" s="1"/>
      <c r="L52" s="1"/>
      <c r="M52" s="1"/>
      <c r="N52" s="1"/>
    </row>
    <row r="53" spans="1:14" ht="12" customHeight="1">
      <c r="A53" s="1"/>
      <c r="B53" s="1"/>
      <c r="C53" s="4"/>
      <c r="D53" s="4"/>
      <c r="E53" s="4"/>
      <c r="F53" s="4"/>
      <c r="G53" s="4"/>
      <c r="H53" s="4">
        <f t="shared" si="1"/>
        <v>0</v>
      </c>
      <c r="I53" s="1"/>
      <c r="J53" s="1"/>
      <c r="K53" s="1"/>
      <c r="L53" s="1"/>
      <c r="M53" s="1"/>
      <c r="N53" s="1"/>
    </row>
    <row r="54" spans="1:14" ht="12" customHeight="1">
      <c r="A54" s="1"/>
      <c r="B54" s="1"/>
      <c r="C54" s="4"/>
      <c r="D54" s="4"/>
      <c r="E54" s="4"/>
      <c r="F54" s="4"/>
      <c r="G54" s="4"/>
      <c r="H54" s="4">
        <f t="shared" si="1"/>
        <v>0</v>
      </c>
      <c r="I54" s="1"/>
      <c r="J54" s="1"/>
      <c r="K54" s="1"/>
      <c r="L54" s="1"/>
      <c r="M54" s="1"/>
      <c r="N54" s="1"/>
    </row>
    <row r="55" spans="1:14" ht="12" customHeight="1">
      <c r="A55" s="1"/>
      <c r="B55" s="1"/>
      <c r="C55" s="4"/>
      <c r="D55" s="4"/>
      <c r="E55" s="4"/>
      <c r="F55" s="4"/>
      <c r="G55" s="4"/>
      <c r="H55" s="4">
        <f t="shared" si="1"/>
        <v>0</v>
      </c>
      <c r="I55" s="1"/>
      <c r="J55" s="1"/>
      <c r="K55" s="1"/>
      <c r="L55" s="1"/>
      <c r="M55" s="1"/>
      <c r="N55" s="1"/>
    </row>
    <row r="56" spans="1:14" ht="12" customHeight="1">
      <c r="A56" s="1"/>
      <c r="B56" s="1"/>
      <c r="C56" s="4"/>
      <c r="D56" s="4"/>
      <c r="E56" s="4"/>
      <c r="F56" s="4"/>
      <c r="G56" s="4"/>
      <c r="H56" s="4">
        <f t="shared" si="1"/>
        <v>0</v>
      </c>
      <c r="I56" s="1"/>
      <c r="J56" s="1"/>
      <c r="K56" s="1"/>
      <c r="L56" s="1"/>
      <c r="M56" s="1"/>
      <c r="N56" s="1"/>
    </row>
    <row r="57" spans="1:14" ht="12" customHeight="1">
      <c r="A57" s="1"/>
      <c r="B57" s="1"/>
      <c r="C57" s="4"/>
      <c r="D57" s="4"/>
      <c r="E57" s="4"/>
      <c r="F57" s="4"/>
      <c r="G57" s="4"/>
      <c r="H57" s="4">
        <f t="shared" si="1"/>
        <v>0</v>
      </c>
      <c r="I57" s="1"/>
      <c r="J57" s="1"/>
      <c r="K57" s="1"/>
      <c r="L57" s="1"/>
      <c r="M57" s="1"/>
      <c r="N57" s="1"/>
    </row>
    <row r="58" spans="1:14" ht="12" customHeight="1">
      <c r="A58" s="1"/>
      <c r="B58" s="1"/>
      <c r="C58" s="4"/>
      <c r="D58" s="4"/>
      <c r="E58" s="4"/>
      <c r="F58" s="4"/>
      <c r="G58" s="4"/>
      <c r="H58" s="4">
        <f t="shared" si="1"/>
        <v>0</v>
      </c>
      <c r="I58" s="1"/>
      <c r="J58" s="1"/>
      <c r="K58" s="1"/>
      <c r="L58" s="1"/>
      <c r="M58" s="1"/>
      <c r="N58" s="1"/>
    </row>
    <row r="59" spans="1:14" ht="12" customHeight="1">
      <c r="A59" s="1"/>
      <c r="B59" s="1"/>
      <c r="C59" s="4"/>
      <c r="D59" s="4"/>
      <c r="E59" s="4"/>
      <c r="F59" s="4"/>
      <c r="G59" s="4"/>
      <c r="H59" s="4">
        <f t="shared" si="1"/>
        <v>0</v>
      </c>
      <c r="I59" s="1"/>
      <c r="J59" s="1"/>
      <c r="K59" s="1"/>
      <c r="L59" s="1"/>
      <c r="M59" s="1"/>
      <c r="N59" s="1"/>
    </row>
    <row r="60" spans="1:14" ht="12" customHeight="1">
      <c r="A60" s="1"/>
      <c r="B60" s="1"/>
      <c r="C60" s="4"/>
      <c r="D60" s="4"/>
      <c r="E60" s="4"/>
      <c r="F60" s="4"/>
      <c r="G60" s="4"/>
      <c r="H60" s="4">
        <f t="shared" si="1"/>
        <v>0</v>
      </c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4"/>
      <c r="D61" s="4"/>
      <c r="E61" s="4"/>
      <c r="F61" s="4"/>
      <c r="G61" s="4"/>
      <c r="H61" s="4">
        <f t="shared" si="1"/>
        <v>0</v>
      </c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4"/>
      <c r="D62" s="4"/>
      <c r="E62" s="4"/>
      <c r="F62" s="4"/>
      <c r="G62" s="4"/>
      <c r="H62" s="4">
        <f t="shared" si="1"/>
        <v>0</v>
      </c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4"/>
      <c r="D63" s="4"/>
      <c r="E63" s="4"/>
      <c r="F63" s="4"/>
      <c r="G63" s="4"/>
      <c r="H63" s="4">
        <f t="shared" si="1"/>
        <v>0</v>
      </c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4"/>
      <c r="D64" s="4"/>
      <c r="E64" s="4"/>
      <c r="F64" s="4"/>
      <c r="G64" s="4"/>
      <c r="H64" s="4">
        <f t="shared" si="1"/>
        <v>0</v>
      </c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4"/>
      <c r="D65" s="4"/>
      <c r="E65" s="4"/>
      <c r="F65" s="4"/>
      <c r="G65" s="4"/>
      <c r="H65" s="4">
        <f t="shared" si="1"/>
        <v>0</v>
      </c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4"/>
      <c r="D66" s="4"/>
      <c r="E66" s="4"/>
      <c r="F66" s="4"/>
      <c r="G66" s="4"/>
      <c r="H66" s="4">
        <f t="shared" si="1"/>
        <v>0</v>
      </c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4"/>
      <c r="D67" s="4"/>
      <c r="E67" s="4"/>
      <c r="F67" s="4"/>
      <c r="G67" s="4"/>
      <c r="H67" s="4">
        <f t="shared" si="1"/>
        <v>0</v>
      </c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4"/>
      <c r="D68" s="4"/>
      <c r="E68" s="4"/>
      <c r="F68" s="4"/>
      <c r="G68" s="4"/>
      <c r="H68" s="4">
        <f t="shared" ref="H68:H99" si="2">C68+D68-E68-F68+G68</f>
        <v>0</v>
      </c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4"/>
      <c r="D69" s="4"/>
      <c r="E69" s="4"/>
      <c r="F69" s="4"/>
      <c r="G69" s="4"/>
      <c r="H69" s="4">
        <f t="shared" si="2"/>
        <v>0</v>
      </c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4"/>
      <c r="D70" s="4"/>
      <c r="E70" s="4"/>
      <c r="F70" s="4"/>
      <c r="G70" s="4"/>
      <c r="H70" s="4">
        <f t="shared" si="2"/>
        <v>0</v>
      </c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4"/>
      <c r="D71" s="4"/>
      <c r="E71" s="4"/>
      <c r="F71" s="4"/>
      <c r="G71" s="4"/>
      <c r="H71" s="4">
        <f t="shared" si="2"/>
        <v>0</v>
      </c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4"/>
      <c r="D72" s="4"/>
      <c r="E72" s="4"/>
      <c r="F72" s="4"/>
      <c r="G72" s="4"/>
      <c r="H72" s="4">
        <f t="shared" si="2"/>
        <v>0</v>
      </c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4"/>
      <c r="D73" s="4"/>
      <c r="E73" s="4"/>
      <c r="F73" s="4"/>
      <c r="G73" s="4"/>
      <c r="H73" s="4">
        <f t="shared" si="2"/>
        <v>0</v>
      </c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4"/>
      <c r="D74" s="4"/>
      <c r="E74" s="4"/>
      <c r="F74" s="4"/>
      <c r="G74" s="4"/>
      <c r="H74" s="4">
        <f t="shared" si="2"/>
        <v>0</v>
      </c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4"/>
      <c r="D75" s="4"/>
      <c r="E75" s="4"/>
      <c r="F75" s="4"/>
      <c r="G75" s="4"/>
      <c r="H75" s="4">
        <f t="shared" si="2"/>
        <v>0</v>
      </c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4"/>
      <c r="D76" s="4"/>
      <c r="E76" s="4"/>
      <c r="F76" s="4"/>
      <c r="G76" s="4"/>
      <c r="H76" s="4">
        <f t="shared" si="2"/>
        <v>0</v>
      </c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4"/>
      <c r="D77" s="4"/>
      <c r="E77" s="4"/>
      <c r="F77" s="4"/>
      <c r="G77" s="4"/>
      <c r="H77" s="4">
        <f t="shared" si="2"/>
        <v>0</v>
      </c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4"/>
      <c r="D78" s="4"/>
      <c r="E78" s="4"/>
      <c r="F78" s="4"/>
      <c r="G78" s="4"/>
      <c r="H78" s="4">
        <f t="shared" si="2"/>
        <v>0</v>
      </c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4"/>
      <c r="D79" s="4"/>
      <c r="E79" s="4"/>
      <c r="F79" s="4"/>
      <c r="G79" s="4"/>
      <c r="H79" s="4">
        <f t="shared" si="2"/>
        <v>0</v>
      </c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4"/>
      <c r="D80" s="4"/>
      <c r="E80" s="4"/>
      <c r="F80" s="4"/>
      <c r="G80" s="4"/>
      <c r="H80" s="4">
        <f t="shared" si="2"/>
        <v>0</v>
      </c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4"/>
      <c r="D81" s="4"/>
      <c r="E81" s="4"/>
      <c r="F81" s="4"/>
      <c r="G81" s="4"/>
      <c r="H81" s="4">
        <f t="shared" si="2"/>
        <v>0</v>
      </c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4"/>
      <c r="D82" s="4"/>
      <c r="E82" s="4"/>
      <c r="F82" s="4"/>
      <c r="G82" s="4"/>
      <c r="H82" s="4">
        <f t="shared" si="2"/>
        <v>0</v>
      </c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4"/>
      <c r="D83" s="4"/>
      <c r="E83" s="4"/>
      <c r="F83" s="4"/>
      <c r="G83" s="4"/>
      <c r="H83" s="4">
        <f t="shared" si="2"/>
        <v>0</v>
      </c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4"/>
      <c r="D84" s="4"/>
      <c r="E84" s="4"/>
      <c r="F84" s="4"/>
      <c r="G84" s="4"/>
      <c r="H84" s="4">
        <f t="shared" si="2"/>
        <v>0</v>
      </c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4"/>
      <c r="D85" s="4"/>
      <c r="E85" s="4"/>
      <c r="F85" s="4"/>
      <c r="G85" s="4"/>
      <c r="H85" s="4">
        <f t="shared" si="2"/>
        <v>0</v>
      </c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4"/>
      <c r="D86" s="4"/>
      <c r="E86" s="4"/>
      <c r="F86" s="4"/>
      <c r="G86" s="4"/>
      <c r="H86" s="4">
        <f t="shared" si="2"/>
        <v>0</v>
      </c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4"/>
      <c r="D87" s="4"/>
      <c r="E87" s="4"/>
      <c r="F87" s="4"/>
      <c r="G87" s="4"/>
      <c r="H87" s="4">
        <f t="shared" si="2"/>
        <v>0</v>
      </c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4"/>
      <c r="D88" s="4"/>
      <c r="E88" s="4"/>
      <c r="F88" s="4"/>
      <c r="G88" s="4"/>
      <c r="H88" s="4">
        <f t="shared" si="2"/>
        <v>0</v>
      </c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4"/>
      <c r="D89" s="4"/>
      <c r="E89" s="4"/>
      <c r="F89" s="4"/>
      <c r="G89" s="4"/>
      <c r="H89" s="4">
        <f t="shared" si="2"/>
        <v>0</v>
      </c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4"/>
      <c r="D90" s="4"/>
      <c r="E90" s="4"/>
      <c r="F90" s="4"/>
      <c r="G90" s="4"/>
      <c r="H90" s="4">
        <f t="shared" si="2"/>
        <v>0</v>
      </c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4"/>
      <c r="D91" s="4"/>
      <c r="E91" s="4"/>
      <c r="F91" s="4"/>
      <c r="G91" s="4"/>
      <c r="H91" s="4">
        <f t="shared" si="2"/>
        <v>0</v>
      </c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4"/>
      <c r="D92" s="4"/>
      <c r="E92" s="4"/>
      <c r="F92" s="4"/>
      <c r="G92" s="4"/>
      <c r="H92" s="4">
        <f t="shared" si="2"/>
        <v>0</v>
      </c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4"/>
      <c r="D93" s="4"/>
      <c r="E93" s="4"/>
      <c r="F93" s="4"/>
      <c r="G93" s="4"/>
      <c r="H93" s="4">
        <f t="shared" si="2"/>
        <v>0</v>
      </c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4"/>
      <c r="D94" s="4"/>
      <c r="E94" s="4"/>
      <c r="F94" s="4"/>
      <c r="G94" s="4"/>
      <c r="H94" s="4">
        <f t="shared" si="2"/>
        <v>0</v>
      </c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4"/>
      <c r="D95" s="4"/>
      <c r="E95" s="4"/>
      <c r="F95" s="4"/>
      <c r="G95" s="4"/>
      <c r="H95" s="4">
        <f t="shared" si="2"/>
        <v>0</v>
      </c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4"/>
      <c r="D96" s="4"/>
      <c r="E96" s="4"/>
      <c r="F96" s="4"/>
      <c r="G96" s="4"/>
      <c r="H96" s="4">
        <f t="shared" si="2"/>
        <v>0</v>
      </c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4"/>
      <c r="D97" s="4"/>
      <c r="E97" s="4"/>
      <c r="F97" s="4"/>
      <c r="G97" s="4"/>
      <c r="H97" s="4">
        <f t="shared" si="2"/>
        <v>0</v>
      </c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4"/>
      <c r="D98" s="4"/>
      <c r="E98" s="4"/>
      <c r="F98" s="4"/>
      <c r="G98" s="4"/>
      <c r="H98" s="4">
        <f t="shared" si="2"/>
        <v>0</v>
      </c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4"/>
      <c r="D99" s="4"/>
      <c r="E99" s="4"/>
      <c r="F99" s="4"/>
      <c r="G99" s="4"/>
      <c r="H99" s="4">
        <f t="shared" si="2"/>
        <v>0</v>
      </c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4"/>
      <c r="D100" s="4"/>
      <c r="E100" s="4"/>
      <c r="F100" s="4"/>
      <c r="G100" s="4"/>
      <c r="H100" s="4">
        <f t="shared" ref="H100:H131" si="3">C100+D100-E100-F100+G100</f>
        <v>0</v>
      </c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4"/>
      <c r="D101" s="4"/>
      <c r="E101" s="4"/>
      <c r="F101" s="4"/>
      <c r="G101" s="4"/>
      <c r="H101" s="4">
        <f t="shared" si="3"/>
        <v>0</v>
      </c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4"/>
      <c r="D102" s="4"/>
      <c r="E102" s="4"/>
      <c r="F102" s="4"/>
      <c r="G102" s="4"/>
      <c r="H102" s="4">
        <f t="shared" si="3"/>
        <v>0</v>
      </c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4"/>
      <c r="D103" s="4"/>
      <c r="E103" s="4"/>
      <c r="F103" s="4"/>
      <c r="G103" s="4"/>
      <c r="H103" s="4">
        <f t="shared" si="3"/>
        <v>0</v>
      </c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90.05" customHeight="1">
      <c r="A105" s="17" t="s">
        <v>69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"/>
      <c r="M105" s="1"/>
      <c r="N105" s="1"/>
    </row>
    <row r="106" spans="1:14" ht="12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2">
    <mergeCell ref="A1:K1"/>
    <mergeCell ref="A105:K10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50"/>
  <sheetViews>
    <sheetView topLeftCell="A9" workbookViewId="0">
      <selection sqref="A1:W1"/>
    </sheetView>
  </sheetViews>
  <sheetFormatPr defaultRowHeight="13.8"/>
  <cols>
    <col min="1" max="1" width="7" customWidth="1"/>
    <col min="2" max="2" width="12" customWidth="1"/>
    <col min="3" max="3" width="10" customWidth="1"/>
    <col min="4" max="4" width="15" customWidth="1"/>
    <col min="5" max="5" width="28" customWidth="1"/>
    <col min="6" max="6" width="14" customWidth="1"/>
    <col min="7" max="7" width="60" customWidth="1"/>
    <col min="8" max="9" width="12" customWidth="1"/>
    <col min="10" max="10" width="14" customWidth="1"/>
    <col min="11" max="12" width="28" customWidth="1"/>
    <col min="13" max="13" width="38" customWidth="1"/>
    <col min="14" max="14" width="18" customWidth="1"/>
    <col min="15" max="15" width="22" customWidth="1"/>
    <col min="16" max="16" width="18" customWidth="1"/>
    <col min="17" max="17" width="24" customWidth="1"/>
    <col min="18" max="18" width="12" customWidth="1"/>
    <col min="19" max="20" width="10" customWidth="1"/>
    <col min="21" max="21" width="45" customWidth="1"/>
    <col min="22" max="22" width="55" customWidth="1"/>
    <col min="23" max="23" width="28" customWidth="1"/>
  </cols>
  <sheetData>
    <row r="1" spans="1:23" ht="13.35" customHeight="1">
      <c r="A1" s="15" t="s">
        <v>70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3.3" customHeight="1">
      <c r="A3" s="2" t="s">
        <v>71</v>
      </c>
      <c r="B3" s="2" t="s">
        <v>72</v>
      </c>
      <c r="C3" s="2" t="s">
        <v>73</v>
      </c>
      <c r="D3" s="2" t="s">
        <v>4</v>
      </c>
      <c r="E3" s="2" t="s">
        <v>74</v>
      </c>
      <c r="F3" s="2" t="s">
        <v>75</v>
      </c>
      <c r="G3" s="2" t="s">
        <v>76</v>
      </c>
      <c r="H3" s="2" t="s">
        <v>77</v>
      </c>
      <c r="I3" s="2" t="s">
        <v>78</v>
      </c>
      <c r="J3" s="2" t="s">
        <v>79</v>
      </c>
      <c r="K3" s="2" t="s">
        <v>80</v>
      </c>
      <c r="L3" s="2" t="s">
        <v>81</v>
      </c>
      <c r="M3" s="2" t="s">
        <v>82</v>
      </c>
      <c r="N3" s="2" t="s">
        <v>83</v>
      </c>
      <c r="O3" s="2" t="s">
        <v>84</v>
      </c>
      <c r="P3" s="2" t="s">
        <v>85</v>
      </c>
      <c r="Q3" s="2" t="s">
        <v>86</v>
      </c>
      <c r="R3" s="2" t="s">
        <v>87</v>
      </c>
      <c r="S3" s="2" t="s">
        <v>88</v>
      </c>
      <c r="T3" s="2" t="s">
        <v>89</v>
      </c>
      <c r="U3" s="2" t="s">
        <v>90</v>
      </c>
      <c r="V3" s="2" t="s">
        <v>91</v>
      </c>
      <c r="W3" s="2" t="s">
        <v>56</v>
      </c>
    </row>
    <row r="4" spans="1:23" ht="211.2" customHeight="1">
      <c r="A4" s="8">
        <v>1</v>
      </c>
      <c r="B4" s="10">
        <v>46143</v>
      </c>
      <c r="C4" s="8" t="s">
        <v>92</v>
      </c>
      <c r="D4" s="11">
        <v>1090</v>
      </c>
      <c r="E4" s="8" t="s">
        <v>93</v>
      </c>
      <c r="F4" s="8" t="s">
        <v>94</v>
      </c>
      <c r="G4" s="8" t="s">
        <v>95</v>
      </c>
      <c r="H4" s="10">
        <v>46143</v>
      </c>
      <c r="I4" s="8" t="s">
        <v>96</v>
      </c>
      <c r="J4" s="8" t="s">
        <v>96</v>
      </c>
      <c r="K4" s="8" t="s">
        <v>46</v>
      </c>
      <c r="L4" s="8" t="s">
        <v>97</v>
      </c>
      <c r="M4" s="8" t="s">
        <v>98</v>
      </c>
      <c r="N4" s="8" t="s">
        <v>99</v>
      </c>
      <c r="O4" s="8" t="s">
        <v>100</v>
      </c>
      <c r="P4" s="8" t="s">
        <v>101</v>
      </c>
      <c r="Q4" s="8" t="s">
        <v>102</v>
      </c>
      <c r="R4" s="8" t="s">
        <v>103</v>
      </c>
      <c r="S4" s="8" t="s">
        <v>9</v>
      </c>
      <c r="T4" s="8">
        <v>-30</v>
      </c>
      <c r="U4" s="8"/>
      <c r="V4" s="8"/>
      <c r="W4" s="8" t="s">
        <v>104</v>
      </c>
    </row>
    <row r="5" spans="1:23" ht="137.25" customHeight="1">
      <c r="A5" s="8">
        <v>2</v>
      </c>
      <c r="B5" s="10">
        <v>46147</v>
      </c>
      <c r="C5" s="8" t="s">
        <v>105</v>
      </c>
      <c r="D5" s="11">
        <v>102500</v>
      </c>
      <c r="E5" s="8" t="s">
        <v>106</v>
      </c>
      <c r="F5" s="8" t="s">
        <v>94</v>
      </c>
      <c r="G5" s="8" t="s">
        <v>107</v>
      </c>
      <c r="H5" s="10">
        <v>46147</v>
      </c>
      <c r="I5" s="8" t="s">
        <v>96</v>
      </c>
      <c r="J5" s="8" t="s">
        <v>108</v>
      </c>
      <c r="K5" s="8" t="s">
        <v>35</v>
      </c>
      <c r="L5" s="8" t="s">
        <v>109</v>
      </c>
      <c r="M5" s="8" t="s">
        <v>110</v>
      </c>
      <c r="N5" s="8" t="s">
        <v>99</v>
      </c>
      <c r="O5" s="8" t="s">
        <v>111</v>
      </c>
      <c r="P5" s="8" t="s">
        <v>101</v>
      </c>
      <c r="Q5" s="8" t="s">
        <v>102</v>
      </c>
      <c r="R5" s="8" t="s">
        <v>103</v>
      </c>
      <c r="S5" s="8" t="s">
        <v>9</v>
      </c>
      <c r="T5" s="8">
        <v>5</v>
      </c>
      <c r="U5" s="8"/>
      <c r="V5" s="8"/>
      <c r="W5" s="8" t="s">
        <v>104</v>
      </c>
    </row>
    <row r="6" spans="1:23" ht="95.1" customHeight="1">
      <c r="A6" s="8">
        <v>3</v>
      </c>
      <c r="B6" s="10">
        <v>46147</v>
      </c>
      <c r="C6" s="8" t="s">
        <v>112</v>
      </c>
      <c r="D6" s="11">
        <v>54399</v>
      </c>
      <c r="E6" s="8" t="s">
        <v>113</v>
      </c>
      <c r="F6" s="8" t="s">
        <v>114</v>
      </c>
      <c r="G6" s="8" t="s">
        <v>115</v>
      </c>
      <c r="H6" s="10">
        <v>47596</v>
      </c>
      <c r="I6" s="8" t="s">
        <v>96</v>
      </c>
      <c r="J6" s="8" t="s">
        <v>108</v>
      </c>
      <c r="K6" s="8" t="s">
        <v>35</v>
      </c>
      <c r="L6" s="8" t="s">
        <v>116</v>
      </c>
      <c r="M6" s="8" t="s">
        <v>117</v>
      </c>
      <c r="N6" s="8" t="s">
        <v>99</v>
      </c>
      <c r="O6" s="8" t="s">
        <v>118</v>
      </c>
      <c r="P6" s="8" t="s">
        <v>101</v>
      </c>
      <c r="Q6" s="8" t="s">
        <v>119</v>
      </c>
      <c r="R6" s="8" t="s">
        <v>103</v>
      </c>
      <c r="S6" s="8" t="s">
        <v>7</v>
      </c>
      <c r="T6" s="8">
        <v>5</v>
      </c>
      <c r="U6" s="8"/>
      <c r="V6" s="8"/>
      <c r="W6" s="8" t="s">
        <v>104</v>
      </c>
    </row>
    <row r="7" spans="1:23" ht="179.55" customHeight="1">
      <c r="A7" s="8">
        <v>4</v>
      </c>
      <c r="B7" s="10">
        <v>46147</v>
      </c>
      <c r="C7" s="8" t="s">
        <v>120</v>
      </c>
      <c r="D7" s="11">
        <v>160680.5</v>
      </c>
      <c r="E7" s="8" t="s">
        <v>106</v>
      </c>
      <c r="F7" s="8" t="s">
        <v>94</v>
      </c>
      <c r="G7" s="8" t="s">
        <v>121</v>
      </c>
      <c r="H7" s="10">
        <v>46147</v>
      </c>
      <c r="I7" s="8" t="s">
        <v>96</v>
      </c>
      <c r="J7" s="8" t="s">
        <v>108</v>
      </c>
      <c r="K7" s="8" t="s">
        <v>35</v>
      </c>
      <c r="L7" s="8" t="s">
        <v>122</v>
      </c>
      <c r="M7" s="8" t="s">
        <v>110</v>
      </c>
      <c r="N7" s="8" t="s">
        <v>99</v>
      </c>
      <c r="O7" s="8" t="s">
        <v>111</v>
      </c>
      <c r="P7" s="8" t="s">
        <v>101</v>
      </c>
      <c r="Q7" s="8" t="s">
        <v>102</v>
      </c>
      <c r="R7" s="8" t="s">
        <v>103</v>
      </c>
      <c r="S7" s="8" t="s">
        <v>9</v>
      </c>
      <c r="T7" s="8">
        <v>5</v>
      </c>
      <c r="U7" s="8"/>
      <c r="V7" s="8"/>
      <c r="W7" s="8" t="s">
        <v>104</v>
      </c>
    </row>
    <row r="8" spans="1:23" ht="147.9" customHeight="1">
      <c r="A8" s="8">
        <v>5</v>
      </c>
      <c r="B8" s="10">
        <v>46148</v>
      </c>
      <c r="C8" s="8" t="s">
        <v>123</v>
      </c>
      <c r="D8" s="11">
        <v>35000</v>
      </c>
      <c r="E8" s="8" t="s">
        <v>124</v>
      </c>
      <c r="F8" s="8" t="s">
        <v>125</v>
      </c>
      <c r="G8" s="8" t="s">
        <v>126</v>
      </c>
      <c r="H8" s="10">
        <v>46133</v>
      </c>
      <c r="I8" s="8" t="s">
        <v>96</v>
      </c>
      <c r="J8" s="8" t="s">
        <v>108</v>
      </c>
      <c r="K8" s="8" t="s">
        <v>35</v>
      </c>
      <c r="L8" s="8" t="s">
        <v>127</v>
      </c>
      <c r="M8" s="8" t="s">
        <v>128</v>
      </c>
      <c r="N8" s="8" t="s">
        <v>129</v>
      </c>
      <c r="O8" s="8" t="s">
        <v>130</v>
      </c>
      <c r="P8" s="8" t="s">
        <v>101</v>
      </c>
      <c r="Q8" s="8" t="s">
        <v>102</v>
      </c>
      <c r="R8" s="8" t="s">
        <v>131</v>
      </c>
      <c r="S8" s="8" t="s">
        <v>6</v>
      </c>
      <c r="T8" s="8">
        <v>6</v>
      </c>
      <c r="U8" s="8" t="s">
        <v>132</v>
      </c>
      <c r="V8" s="8" t="s">
        <v>133</v>
      </c>
      <c r="W8" s="8" t="s">
        <v>104</v>
      </c>
    </row>
    <row r="9" spans="1:23" ht="179.55" customHeight="1">
      <c r="A9" s="8">
        <v>6</v>
      </c>
      <c r="B9" s="10">
        <v>46148</v>
      </c>
      <c r="C9" s="8" t="s">
        <v>134</v>
      </c>
      <c r="D9" s="11">
        <v>1697.96</v>
      </c>
      <c r="E9" s="8" t="s">
        <v>135</v>
      </c>
      <c r="F9" s="8" t="s">
        <v>136</v>
      </c>
      <c r="G9" s="8" t="s">
        <v>137</v>
      </c>
      <c r="H9" s="10"/>
      <c r="I9" s="8" t="s">
        <v>96</v>
      </c>
      <c r="J9" s="8" t="s">
        <v>108</v>
      </c>
      <c r="K9" s="8" t="s">
        <v>35</v>
      </c>
      <c r="L9" s="8" t="s">
        <v>138</v>
      </c>
      <c r="M9" s="8" t="s">
        <v>117</v>
      </c>
      <c r="N9" s="8" t="s">
        <v>99</v>
      </c>
      <c r="O9" s="8" t="s">
        <v>118</v>
      </c>
      <c r="P9" s="8" t="s">
        <v>101</v>
      </c>
      <c r="Q9" s="8" t="s">
        <v>119</v>
      </c>
      <c r="R9" s="8" t="s">
        <v>103</v>
      </c>
      <c r="S9" s="8" t="s">
        <v>9</v>
      </c>
      <c r="T9" s="8">
        <v>6</v>
      </c>
      <c r="U9" s="8"/>
      <c r="V9" s="8"/>
      <c r="W9" s="8" t="s">
        <v>104</v>
      </c>
    </row>
    <row r="10" spans="1:23" ht="95.1" customHeight="1">
      <c r="A10" s="8">
        <v>7</v>
      </c>
      <c r="B10" s="10">
        <v>46148</v>
      </c>
      <c r="C10" s="8" t="s">
        <v>139</v>
      </c>
      <c r="D10" s="11">
        <v>63131</v>
      </c>
      <c r="E10" s="8" t="s">
        <v>113</v>
      </c>
      <c r="F10" s="8" t="s">
        <v>114</v>
      </c>
      <c r="G10" s="8" t="s">
        <v>140</v>
      </c>
      <c r="H10" s="10">
        <v>44682</v>
      </c>
      <c r="I10" s="8" t="s">
        <v>96</v>
      </c>
      <c r="J10" s="8" t="s">
        <v>96</v>
      </c>
      <c r="K10" s="8" t="s">
        <v>35</v>
      </c>
      <c r="L10" s="8" t="s">
        <v>116</v>
      </c>
      <c r="M10" s="8" t="s">
        <v>117</v>
      </c>
      <c r="N10" s="8" t="s">
        <v>99</v>
      </c>
      <c r="O10" s="8" t="s">
        <v>118</v>
      </c>
      <c r="P10" s="8" t="s">
        <v>101</v>
      </c>
      <c r="Q10" s="8" t="s">
        <v>119</v>
      </c>
      <c r="R10" s="8" t="s">
        <v>103</v>
      </c>
      <c r="S10" s="8" t="s">
        <v>7</v>
      </c>
      <c r="T10" s="8">
        <v>-25</v>
      </c>
      <c r="U10" s="8"/>
      <c r="V10" s="8"/>
      <c r="W10" s="8" t="s">
        <v>104</v>
      </c>
    </row>
    <row r="11" spans="1:23" ht="221.7" customHeight="1">
      <c r="A11" s="8">
        <v>8</v>
      </c>
      <c r="B11" s="10">
        <v>46148</v>
      </c>
      <c r="C11" s="8" t="s">
        <v>141</v>
      </c>
      <c r="D11" s="11">
        <v>1162.67</v>
      </c>
      <c r="E11" s="8" t="s">
        <v>142</v>
      </c>
      <c r="F11" s="8" t="s">
        <v>143</v>
      </c>
      <c r="G11" s="8" t="s">
        <v>144</v>
      </c>
      <c r="H11" s="10">
        <v>46142</v>
      </c>
      <c r="I11" s="8" t="s">
        <v>96</v>
      </c>
      <c r="J11" s="8" t="s">
        <v>108</v>
      </c>
      <c r="K11" s="8" t="s">
        <v>37</v>
      </c>
      <c r="L11" s="8" t="s">
        <v>145</v>
      </c>
      <c r="M11" s="8" t="s">
        <v>146</v>
      </c>
      <c r="N11" s="8" t="s">
        <v>99</v>
      </c>
      <c r="O11" s="8" t="s">
        <v>147</v>
      </c>
      <c r="P11" s="8" t="s">
        <v>101</v>
      </c>
      <c r="Q11" s="8" t="s">
        <v>102</v>
      </c>
      <c r="R11" s="8" t="s">
        <v>103</v>
      </c>
      <c r="S11" s="8" t="s">
        <v>9</v>
      </c>
      <c r="T11" s="8">
        <v>6</v>
      </c>
      <c r="U11" s="8"/>
      <c r="V11" s="8"/>
      <c r="W11" s="8" t="s">
        <v>104</v>
      </c>
    </row>
    <row r="12" spans="1:23" ht="168.9" customHeight="1">
      <c r="A12" s="8">
        <v>9</v>
      </c>
      <c r="B12" s="10">
        <v>46148</v>
      </c>
      <c r="C12" s="8" t="s">
        <v>148</v>
      </c>
      <c r="D12" s="11">
        <v>55004</v>
      </c>
      <c r="E12" s="8" t="s">
        <v>106</v>
      </c>
      <c r="F12" s="8" t="s">
        <v>94</v>
      </c>
      <c r="G12" s="8" t="s">
        <v>149</v>
      </c>
      <c r="H12" s="10">
        <v>46147</v>
      </c>
      <c r="I12" s="8" t="s">
        <v>96</v>
      </c>
      <c r="J12" s="8" t="s">
        <v>108</v>
      </c>
      <c r="K12" s="8" t="s">
        <v>35</v>
      </c>
      <c r="L12" s="8" t="s">
        <v>150</v>
      </c>
      <c r="M12" s="8" t="s">
        <v>110</v>
      </c>
      <c r="N12" s="8" t="s">
        <v>99</v>
      </c>
      <c r="O12" s="8" t="s">
        <v>111</v>
      </c>
      <c r="P12" s="8" t="s">
        <v>101</v>
      </c>
      <c r="Q12" s="8" t="s">
        <v>102</v>
      </c>
      <c r="R12" s="8" t="s">
        <v>103</v>
      </c>
      <c r="S12" s="8" t="s">
        <v>9</v>
      </c>
      <c r="T12" s="8">
        <v>6</v>
      </c>
      <c r="U12" s="8"/>
      <c r="V12" s="8"/>
      <c r="W12" s="8" t="s">
        <v>104</v>
      </c>
    </row>
    <row r="13" spans="1:23" ht="179.55" customHeight="1">
      <c r="A13" s="8">
        <v>10</v>
      </c>
      <c r="B13" s="10">
        <v>46148</v>
      </c>
      <c r="C13" s="8" t="s">
        <v>151</v>
      </c>
      <c r="D13" s="11">
        <v>361.5</v>
      </c>
      <c r="E13" s="8" t="s">
        <v>93</v>
      </c>
      <c r="F13" s="8" t="s">
        <v>94</v>
      </c>
      <c r="G13" s="8" t="s">
        <v>152</v>
      </c>
      <c r="H13" s="10">
        <v>46148</v>
      </c>
      <c r="I13" s="8" t="s">
        <v>96</v>
      </c>
      <c r="J13" s="8" t="s">
        <v>96</v>
      </c>
      <c r="K13" s="8" t="s">
        <v>46</v>
      </c>
      <c r="L13" s="8" t="s">
        <v>153</v>
      </c>
      <c r="M13" s="8" t="s">
        <v>98</v>
      </c>
      <c r="N13" s="8" t="s">
        <v>99</v>
      </c>
      <c r="O13" s="8" t="s">
        <v>100</v>
      </c>
      <c r="P13" s="8" t="s">
        <v>101</v>
      </c>
      <c r="Q13" s="8" t="s">
        <v>102</v>
      </c>
      <c r="R13" s="8" t="s">
        <v>103</v>
      </c>
      <c r="S13" s="8" t="s">
        <v>9</v>
      </c>
      <c r="T13" s="8">
        <v>-25</v>
      </c>
      <c r="U13" s="8"/>
      <c r="V13" s="8"/>
      <c r="W13" s="8" t="s">
        <v>104</v>
      </c>
    </row>
    <row r="14" spans="1:23" ht="158.4" customHeight="1">
      <c r="A14" s="8">
        <v>11</v>
      </c>
      <c r="B14" s="10">
        <v>46150</v>
      </c>
      <c r="C14" s="8" t="s">
        <v>154</v>
      </c>
      <c r="D14" s="11">
        <v>624.74</v>
      </c>
      <c r="E14" s="8" t="s">
        <v>93</v>
      </c>
      <c r="F14" s="8" t="s">
        <v>94</v>
      </c>
      <c r="G14" s="8" t="s">
        <v>155</v>
      </c>
      <c r="H14" s="10">
        <v>46148</v>
      </c>
      <c r="I14" s="8" t="s">
        <v>96</v>
      </c>
      <c r="J14" s="8" t="s">
        <v>96</v>
      </c>
      <c r="K14" s="8" t="s">
        <v>42</v>
      </c>
      <c r="L14" s="8" t="s">
        <v>156</v>
      </c>
      <c r="M14" s="8" t="s">
        <v>157</v>
      </c>
      <c r="N14" s="8" t="s">
        <v>129</v>
      </c>
      <c r="O14" s="8" t="s">
        <v>158</v>
      </c>
      <c r="P14" s="8" t="s">
        <v>159</v>
      </c>
      <c r="Q14" s="8" t="s">
        <v>160</v>
      </c>
      <c r="R14" s="8" t="s">
        <v>161</v>
      </c>
      <c r="S14" s="8" t="s">
        <v>6</v>
      </c>
      <c r="T14" s="8">
        <v>-23</v>
      </c>
      <c r="U14" s="8" t="s">
        <v>162</v>
      </c>
      <c r="V14" s="8" t="s">
        <v>163</v>
      </c>
      <c r="W14" s="8" t="s">
        <v>104</v>
      </c>
    </row>
    <row r="15" spans="1:23" ht="158.4" customHeight="1">
      <c r="A15" s="8">
        <v>12</v>
      </c>
      <c r="B15" s="10">
        <v>46151</v>
      </c>
      <c r="C15" s="8" t="s">
        <v>164</v>
      </c>
      <c r="D15" s="11">
        <v>2000</v>
      </c>
      <c r="E15" s="8" t="s">
        <v>93</v>
      </c>
      <c r="F15" s="8" t="s">
        <v>94</v>
      </c>
      <c r="G15" s="8" t="s">
        <v>165</v>
      </c>
      <c r="H15" s="10">
        <v>46150</v>
      </c>
      <c r="I15" s="8" t="s">
        <v>96</v>
      </c>
      <c r="J15" s="8" t="s">
        <v>96</v>
      </c>
      <c r="K15" s="8" t="s">
        <v>38</v>
      </c>
      <c r="L15" s="8" t="s">
        <v>166</v>
      </c>
      <c r="M15" s="8" t="s">
        <v>167</v>
      </c>
      <c r="N15" s="8" t="s">
        <v>129</v>
      </c>
      <c r="O15" s="8" t="s">
        <v>158</v>
      </c>
      <c r="P15" s="8" t="s">
        <v>159</v>
      </c>
      <c r="Q15" s="8" t="s">
        <v>160</v>
      </c>
      <c r="R15" s="8" t="s">
        <v>161</v>
      </c>
      <c r="S15" s="8" t="s">
        <v>6</v>
      </c>
      <c r="T15" s="8">
        <v>-22</v>
      </c>
      <c r="U15" s="8" t="s">
        <v>162</v>
      </c>
      <c r="V15" s="8" t="s">
        <v>163</v>
      </c>
      <c r="W15" s="8" t="s">
        <v>104</v>
      </c>
    </row>
    <row r="16" spans="1:23" ht="200.7" customHeight="1">
      <c r="A16" s="8">
        <v>13</v>
      </c>
      <c r="B16" s="10">
        <v>46151</v>
      </c>
      <c r="C16" s="8" t="s">
        <v>168</v>
      </c>
      <c r="D16" s="11">
        <v>486.78</v>
      </c>
      <c r="E16" s="8" t="s">
        <v>93</v>
      </c>
      <c r="F16" s="8" t="s">
        <v>94</v>
      </c>
      <c r="G16" s="8" t="s">
        <v>169</v>
      </c>
      <c r="H16" s="10">
        <v>46121</v>
      </c>
      <c r="I16" s="8" t="s">
        <v>96</v>
      </c>
      <c r="J16" s="8" t="s">
        <v>96</v>
      </c>
      <c r="K16" s="8" t="s">
        <v>46</v>
      </c>
      <c r="L16" s="8" t="s">
        <v>170</v>
      </c>
      <c r="M16" s="8" t="s">
        <v>98</v>
      </c>
      <c r="N16" s="8" t="s">
        <v>99</v>
      </c>
      <c r="O16" s="8" t="s">
        <v>100</v>
      </c>
      <c r="P16" s="8" t="s">
        <v>101</v>
      </c>
      <c r="Q16" s="8" t="s">
        <v>119</v>
      </c>
      <c r="R16" s="8" t="s">
        <v>103</v>
      </c>
      <c r="S16" s="8" t="s">
        <v>9</v>
      </c>
      <c r="T16" s="8">
        <v>-22</v>
      </c>
      <c r="U16" s="8"/>
      <c r="V16" s="8"/>
      <c r="W16" s="8" t="s">
        <v>104</v>
      </c>
    </row>
    <row r="17" spans="1:23" ht="147.9" customHeight="1">
      <c r="A17" s="8">
        <v>14</v>
      </c>
      <c r="B17" s="10">
        <v>46154</v>
      </c>
      <c r="C17" s="8" t="s">
        <v>171</v>
      </c>
      <c r="D17" s="11">
        <v>179400</v>
      </c>
      <c r="E17" s="8" t="s">
        <v>172</v>
      </c>
      <c r="F17" s="8" t="s">
        <v>173</v>
      </c>
      <c r="G17" s="8" t="s">
        <v>174</v>
      </c>
      <c r="H17" s="10">
        <v>46112</v>
      </c>
      <c r="I17" s="8" t="s">
        <v>96</v>
      </c>
      <c r="J17" s="8" t="s">
        <v>175</v>
      </c>
      <c r="K17" s="8" t="s">
        <v>37</v>
      </c>
      <c r="L17" s="8" t="s">
        <v>176</v>
      </c>
      <c r="M17" s="8" t="s">
        <v>146</v>
      </c>
      <c r="N17" s="8" t="s">
        <v>99</v>
      </c>
      <c r="O17" s="8" t="s">
        <v>147</v>
      </c>
      <c r="P17" s="8" t="s">
        <v>101</v>
      </c>
      <c r="Q17" s="8" t="s">
        <v>102</v>
      </c>
      <c r="R17" s="8" t="s">
        <v>103</v>
      </c>
      <c r="S17" s="8" t="s">
        <v>9</v>
      </c>
      <c r="T17" s="8">
        <v>42</v>
      </c>
      <c r="U17" s="8"/>
      <c r="V17" s="8"/>
      <c r="W17" s="8" t="s">
        <v>104</v>
      </c>
    </row>
    <row r="18" spans="1:23" ht="137.25" customHeight="1">
      <c r="A18" s="8">
        <v>15</v>
      </c>
      <c r="B18" s="10">
        <v>46155</v>
      </c>
      <c r="C18" s="8" t="s">
        <v>177</v>
      </c>
      <c r="D18" s="11">
        <v>605.51</v>
      </c>
      <c r="E18" s="8" t="s">
        <v>178</v>
      </c>
      <c r="F18" s="8" t="s">
        <v>179</v>
      </c>
      <c r="G18" s="8" t="s">
        <v>180</v>
      </c>
      <c r="H18" s="10">
        <v>46142</v>
      </c>
      <c r="I18" s="8" t="s">
        <v>96</v>
      </c>
      <c r="J18" s="8" t="s">
        <v>108</v>
      </c>
      <c r="K18" s="8" t="s">
        <v>42</v>
      </c>
      <c r="L18" s="8" t="s">
        <v>181</v>
      </c>
      <c r="M18" s="8" t="s">
        <v>182</v>
      </c>
      <c r="N18" s="8" t="s">
        <v>99</v>
      </c>
      <c r="O18" s="8" t="s">
        <v>158</v>
      </c>
      <c r="P18" s="8" t="s">
        <v>101</v>
      </c>
      <c r="Q18" s="8" t="s">
        <v>102</v>
      </c>
      <c r="R18" s="8" t="s">
        <v>103</v>
      </c>
      <c r="S18" s="8" t="s">
        <v>9</v>
      </c>
      <c r="T18" s="8">
        <v>13</v>
      </c>
      <c r="U18" s="8"/>
      <c r="V18" s="8"/>
      <c r="W18" s="8" t="s">
        <v>104</v>
      </c>
    </row>
    <row r="19" spans="1:23" ht="211.2" customHeight="1">
      <c r="A19" s="8">
        <v>16</v>
      </c>
      <c r="B19" s="10">
        <v>46155</v>
      </c>
      <c r="C19" s="8" t="s">
        <v>183</v>
      </c>
      <c r="D19" s="11">
        <v>2500</v>
      </c>
      <c r="E19" s="8" t="s">
        <v>184</v>
      </c>
      <c r="F19" s="8" t="s">
        <v>185</v>
      </c>
      <c r="G19" s="8" t="s">
        <v>186</v>
      </c>
      <c r="H19" s="10">
        <v>45717</v>
      </c>
      <c r="I19" s="8" t="s">
        <v>96</v>
      </c>
      <c r="J19" s="8" t="s">
        <v>175</v>
      </c>
      <c r="K19" s="8" t="s">
        <v>44</v>
      </c>
      <c r="L19" s="8" t="s">
        <v>187</v>
      </c>
      <c r="M19" s="8" t="s">
        <v>188</v>
      </c>
      <c r="N19" s="8" t="s">
        <v>99</v>
      </c>
      <c r="O19" s="8" t="s">
        <v>158</v>
      </c>
      <c r="P19" s="8" t="s">
        <v>101</v>
      </c>
      <c r="Q19" s="8" t="s">
        <v>102</v>
      </c>
      <c r="R19" s="8" t="s">
        <v>103</v>
      </c>
      <c r="S19" s="8" t="s">
        <v>9</v>
      </c>
      <c r="T19" s="8">
        <v>43</v>
      </c>
      <c r="U19" s="8"/>
      <c r="V19" s="8"/>
      <c r="W19" s="8" t="s">
        <v>104</v>
      </c>
    </row>
    <row r="20" spans="1:23" ht="211.2" customHeight="1">
      <c r="A20" s="8">
        <v>17</v>
      </c>
      <c r="B20" s="10">
        <v>46155</v>
      </c>
      <c r="C20" s="8" t="s">
        <v>189</v>
      </c>
      <c r="D20" s="11">
        <v>2500</v>
      </c>
      <c r="E20" s="8" t="s">
        <v>184</v>
      </c>
      <c r="F20" s="8" t="s">
        <v>185</v>
      </c>
      <c r="G20" s="8" t="s">
        <v>190</v>
      </c>
      <c r="H20" s="10">
        <v>45748</v>
      </c>
      <c r="I20" s="8" t="s">
        <v>96</v>
      </c>
      <c r="J20" s="8" t="s">
        <v>108</v>
      </c>
      <c r="K20" s="8" t="s">
        <v>44</v>
      </c>
      <c r="L20" s="8" t="s">
        <v>187</v>
      </c>
      <c r="M20" s="8" t="s">
        <v>188</v>
      </c>
      <c r="N20" s="8" t="s">
        <v>99</v>
      </c>
      <c r="O20" s="8" t="s">
        <v>158</v>
      </c>
      <c r="P20" s="8" t="s">
        <v>101</v>
      </c>
      <c r="Q20" s="8" t="s">
        <v>102</v>
      </c>
      <c r="R20" s="8" t="s">
        <v>103</v>
      </c>
      <c r="S20" s="8" t="s">
        <v>9</v>
      </c>
      <c r="T20" s="8">
        <v>13</v>
      </c>
      <c r="U20" s="8"/>
      <c r="V20" s="8"/>
      <c r="W20" s="8" t="s">
        <v>104</v>
      </c>
    </row>
    <row r="21" spans="1:23" ht="211.2" customHeight="1">
      <c r="A21" s="8">
        <v>18</v>
      </c>
      <c r="B21" s="10">
        <v>46155</v>
      </c>
      <c r="C21" s="8" t="s">
        <v>191</v>
      </c>
      <c r="D21" s="11">
        <v>2500</v>
      </c>
      <c r="E21" s="8" t="s">
        <v>184</v>
      </c>
      <c r="F21" s="8" t="s">
        <v>185</v>
      </c>
      <c r="G21" s="8" t="s">
        <v>192</v>
      </c>
      <c r="H21" s="10">
        <v>45778</v>
      </c>
      <c r="I21" s="8" t="s">
        <v>96</v>
      </c>
      <c r="J21" s="8" t="s">
        <v>96</v>
      </c>
      <c r="K21" s="8" t="s">
        <v>44</v>
      </c>
      <c r="L21" s="8" t="s">
        <v>187</v>
      </c>
      <c r="M21" s="8" t="s">
        <v>188</v>
      </c>
      <c r="N21" s="8" t="s">
        <v>99</v>
      </c>
      <c r="O21" s="8" t="s">
        <v>158</v>
      </c>
      <c r="P21" s="8" t="s">
        <v>101</v>
      </c>
      <c r="Q21" s="8" t="s">
        <v>102</v>
      </c>
      <c r="R21" s="8" t="s">
        <v>103</v>
      </c>
      <c r="S21" s="8" t="s">
        <v>9</v>
      </c>
      <c r="T21" s="8">
        <v>-18</v>
      </c>
      <c r="U21" s="8"/>
      <c r="V21" s="8"/>
      <c r="W21" s="8" t="s">
        <v>104</v>
      </c>
    </row>
    <row r="22" spans="1:23" ht="147.9" customHeight="1">
      <c r="A22" s="8">
        <v>19</v>
      </c>
      <c r="B22" s="10">
        <v>46156</v>
      </c>
      <c r="C22" s="8" t="s">
        <v>193</v>
      </c>
      <c r="D22" s="11">
        <v>94100</v>
      </c>
      <c r="E22" s="8" t="s">
        <v>194</v>
      </c>
      <c r="F22" s="8" t="s">
        <v>195</v>
      </c>
      <c r="G22" s="8" t="s">
        <v>196</v>
      </c>
      <c r="H22" s="10">
        <v>46126</v>
      </c>
      <c r="I22" s="8" t="s">
        <v>96</v>
      </c>
      <c r="J22" s="8" t="s">
        <v>108</v>
      </c>
      <c r="K22" s="8" t="s">
        <v>40</v>
      </c>
      <c r="L22" s="8" t="s">
        <v>197</v>
      </c>
      <c r="M22" s="8" t="s">
        <v>197</v>
      </c>
      <c r="N22" s="8" t="s">
        <v>99</v>
      </c>
      <c r="O22" s="8" t="s">
        <v>158</v>
      </c>
      <c r="P22" s="8" t="s">
        <v>101</v>
      </c>
      <c r="Q22" s="8" t="s">
        <v>102</v>
      </c>
      <c r="R22" s="8" t="s">
        <v>131</v>
      </c>
      <c r="S22" s="8" t="s">
        <v>7</v>
      </c>
      <c r="T22" s="8">
        <v>14</v>
      </c>
      <c r="U22" s="8" t="s">
        <v>198</v>
      </c>
      <c r="V22" s="8" t="s">
        <v>199</v>
      </c>
      <c r="W22" s="8" t="s">
        <v>104</v>
      </c>
    </row>
    <row r="23" spans="1:23" ht="168.9" customHeight="1">
      <c r="A23" s="8">
        <v>20</v>
      </c>
      <c r="B23" s="10">
        <v>46156</v>
      </c>
      <c r="C23" s="8" t="s">
        <v>200</v>
      </c>
      <c r="D23" s="11">
        <v>99</v>
      </c>
      <c r="E23" s="8" t="s">
        <v>93</v>
      </c>
      <c r="F23" s="8" t="s">
        <v>94</v>
      </c>
      <c r="G23" s="8" t="s">
        <v>201</v>
      </c>
      <c r="H23" s="10">
        <v>46156</v>
      </c>
      <c r="I23" s="8" t="s">
        <v>96</v>
      </c>
      <c r="J23" s="8" t="s">
        <v>96</v>
      </c>
      <c r="K23" s="8" t="s">
        <v>46</v>
      </c>
      <c r="L23" s="8" t="s">
        <v>153</v>
      </c>
      <c r="M23" s="8" t="s">
        <v>98</v>
      </c>
      <c r="N23" s="8" t="s">
        <v>99</v>
      </c>
      <c r="O23" s="8" t="s">
        <v>100</v>
      </c>
      <c r="P23" s="8" t="s">
        <v>101</v>
      </c>
      <c r="Q23" s="8" t="s">
        <v>119</v>
      </c>
      <c r="R23" s="8" t="s">
        <v>103</v>
      </c>
      <c r="S23" s="8" t="s">
        <v>9</v>
      </c>
      <c r="T23" s="8">
        <v>-17</v>
      </c>
      <c r="U23" s="8"/>
      <c r="V23" s="8"/>
      <c r="W23" s="8" t="s">
        <v>104</v>
      </c>
    </row>
    <row r="24" spans="1:23" ht="211.2" customHeight="1">
      <c r="A24" s="8">
        <v>21</v>
      </c>
      <c r="B24" s="10">
        <v>46156</v>
      </c>
      <c r="C24" s="8" t="s">
        <v>202</v>
      </c>
      <c r="D24" s="11">
        <v>43307.27</v>
      </c>
      <c r="E24" s="8" t="s">
        <v>142</v>
      </c>
      <c r="F24" s="8" t="s">
        <v>143</v>
      </c>
      <c r="G24" s="8" t="s">
        <v>203</v>
      </c>
      <c r="H24" s="10">
        <v>46112</v>
      </c>
      <c r="I24" s="8" t="s">
        <v>96</v>
      </c>
      <c r="J24" s="8" t="s">
        <v>175</v>
      </c>
      <c r="K24" s="8" t="s">
        <v>37</v>
      </c>
      <c r="L24" s="8" t="s">
        <v>204</v>
      </c>
      <c r="M24" s="8" t="s">
        <v>146</v>
      </c>
      <c r="N24" s="8" t="s">
        <v>99</v>
      </c>
      <c r="O24" s="8" t="s">
        <v>147</v>
      </c>
      <c r="P24" s="8" t="s">
        <v>101</v>
      </c>
      <c r="Q24" s="8" t="s">
        <v>102</v>
      </c>
      <c r="R24" s="8" t="s">
        <v>103</v>
      </c>
      <c r="S24" s="8" t="s">
        <v>9</v>
      </c>
      <c r="T24" s="8">
        <v>44</v>
      </c>
      <c r="U24" s="8"/>
      <c r="V24" s="8"/>
      <c r="W24" s="8" t="s">
        <v>104</v>
      </c>
    </row>
    <row r="25" spans="1:23" ht="158.4" customHeight="1">
      <c r="A25" s="8">
        <v>22</v>
      </c>
      <c r="B25" s="10">
        <v>46156</v>
      </c>
      <c r="C25" s="8" t="s">
        <v>205</v>
      </c>
      <c r="D25" s="11">
        <v>92833.15</v>
      </c>
      <c r="E25" s="8" t="s">
        <v>206</v>
      </c>
      <c r="F25" s="8" t="s">
        <v>207</v>
      </c>
      <c r="G25" s="8" t="s">
        <v>208</v>
      </c>
      <c r="H25" s="10">
        <v>46112</v>
      </c>
      <c r="I25" s="8" t="s">
        <v>96</v>
      </c>
      <c r="J25" s="8" t="s">
        <v>175</v>
      </c>
      <c r="K25" s="8" t="s">
        <v>36</v>
      </c>
      <c r="L25" s="8" t="s">
        <v>209</v>
      </c>
      <c r="M25" s="8" t="s">
        <v>210</v>
      </c>
      <c r="N25" s="8" t="s">
        <v>99</v>
      </c>
      <c r="O25" s="8" t="s">
        <v>147</v>
      </c>
      <c r="P25" s="8" t="s">
        <v>101</v>
      </c>
      <c r="Q25" s="8" t="s">
        <v>102</v>
      </c>
      <c r="R25" s="8" t="s">
        <v>103</v>
      </c>
      <c r="S25" s="8" t="s">
        <v>7</v>
      </c>
      <c r="T25" s="8">
        <v>44</v>
      </c>
      <c r="U25" s="8"/>
      <c r="V25" s="8"/>
      <c r="W25" s="8" t="s">
        <v>104</v>
      </c>
    </row>
    <row r="26" spans="1:23" ht="179.55" customHeight="1">
      <c r="A26" s="8">
        <v>23</v>
      </c>
      <c r="B26" s="10">
        <v>46157</v>
      </c>
      <c r="C26" s="8" t="s">
        <v>211</v>
      </c>
      <c r="D26" s="11">
        <v>305115.84999999998</v>
      </c>
      <c r="E26" s="8" t="s">
        <v>212</v>
      </c>
      <c r="F26" s="8" t="s">
        <v>213</v>
      </c>
      <c r="G26" s="8" t="s">
        <v>214</v>
      </c>
      <c r="H26" s="10">
        <v>46150</v>
      </c>
      <c r="I26" s="8" t="s">
        <v>96</v>
      </c>
      <c r="J26" s="8" t="s">
        <v>108</v>
      </c>
      <c r="K26" s="8" t="s">
        <v>36</v>
      </c>
      <c r="L26" s="8" t="s">
        <v>215</v>
      </c>
      <c r="M26" s="8" t="s">
        <v>216</v>
      </c>
      <c r="N26" s="8" t="s">
        <v>99</v>
      </c>
      <c r="O26" s="8" t="s">
        <v>147</v>
      </c>
      <c r="P26" s="8" t="s">
        <v>101</v>
      </c>
      <c r="Q26" s="8" t="s">
        <v>102</v>
      </c>
      <c r="R26" s="8" t="s">
        <v>103</v>
      </c>
      <c r="S26" s="8" t="s">
        <v>7</v>
      </c>
      <c r="T26" s="8">
        <v>15</v>
      </c>
      <c r="U26" s="8"/>
      <c r="V26" s="8"/>
      <c r="W26" s="8" t="s">
        <v>104</v>
      </c>
    </row>
    <row r="27" spans="1:23" ht="168.9" customHeight="1">
      <c r="A27" s="8">
        <v>24</v>
      </c>
      <c r="B27" s="10">
        <v>46157</v>
      </c>
      <c r="C27" s="8" t="s">
        <v>217</v>
      </c>
      <c r="D27" s="11">
        <v>99</v>
      </c>
      <c r="E27" s="8" t="s">
        <v>93</v>
      </c>
      <c r="F27" s="8" t="s">
        <v>94</v>
      </c>
      <c r="G27" s="8" t="s">
        <v>218</v>
      </c>
      <c r="H27" s="10">
        <v>46157</v>
      </c>
      <c r="I27" s="8" t="s">
        <v>96</v>
      </c>
      <c r="J27" s="8" t="s">
        <v>96</v>
      </c>
      <c r="K27" s="8" t="s">
        <v>46</v>
      </c>
      <c r="L27" s="8" t="s">
        <v>153</v>
      </c>
      <c r="M27" s="8" t="s">
        <v>98</v>
      </c>
      <c r="N27" s="8" t="s">
        <v>99</v>
      </c>
      <c r="O27" s="8" t="s">
        <v>100</v>
      </c>
      <c r="P27" s="8" t="s">
        <v>101</v>
      </c>
      <c r="Q27" s="8" t="s">
        <v>119</v>
      </c>
      <c r="R27" s="8" t="s">
        <v>103</v>
      </c>
      <c r="S27" s="8" t="s">
        <v>9</v>
      </c>
      <c r="T27" s="8">
        <v>-16</v>
      </c>
      <c r="U27" s="8"/>
      <c r="V27" s="8"/>
      <c r="W27" s="8" t="s">
        <v>104</v>
      </c>
    </row>
    <row r="28" spans="1:23" ht="179.55" customHeight="1">
      <c r="A28" s="8">
        <v>25</v>
      </c>
      <c r="B28" s="10">
        <v>46158</v>
      </c>
      <c r="C28" s="8" t="s">
        <v>219</v>
      </c>
      <c r="D28" s="11">
        <v>181.78</v>
      </c>
      <c r="E28" s="8" t="s">
        <v>93</v>
      </c>
      <c r="F28" s="8" t="s">
        <v>94</v>
      </c>
      <c r="G28" s="8" t="s">
        <v>220</v>
      </c>
      <c r="H28" s="10">
        <v>46128</v>
      </c>
      <c r="I28" s="8" t="s">
        <v>96</v>
      </c>
      <c r="J28" s="8" t="s">
        <v>96</v>
      </c>
      <c r="K28" s="8" t="s">
        <v>46</v>
      </c>
      <c r="L28" s="8" t="s">
        <v>221</v>
      </c>
      <c r="M28" s="8" t="s">
        <v>98</v>
      </c>
      <c r="N28" s="8" t="s">
        <v>99</v>
      </c>
      <c r="O28" s="8" t="s">
        <v>100</v>
      </c>
      <c r="P28" s="8" t="s">
        <v>101</v>
      </c>
      <c r="Q28" s="8" t="s">
        <v>119</v>
      </c>
      <c r="R28" s="8" t="s">
        <v>103</v>
      </c>
      <c r="S28" s="8" t="s">
        <v>9</v>
      </c>
      <c r="T28" s="8">
        <v>-15</v>
      </c>
      <c r="U28" s="8"/>
      <c r="V28" s="8"/>
      <c r="W28" s="8" t="s">
        <v>104</v>
      </c>
    </row>
    <row r="29" spans="1:23" ht="158.4" customHeight="1">
      <c r="A29" s="8">
        <v>26</v>
      </c>
      <c r="B29" s="10">
        <v>46158</v>
      </c>
      <c r="C29" s="8" t="s">
        <v>222</v>
      </c>
      <c r="D29" s="11">
        <v>2540</v>
      </c>
      <c r="E29" s="8" t="s">
        <v>93</v>
      </c>
      <c r="F29" s="8" t="s">
        <v>94</v>
      </c>
      <c r="G29" s="8" t="s">
        <v>223</v>
      </c>
      <c r="H29" s="10">
        <v>46156</v>
      </c>
      <c r="I29" s="8" t="s">
        <v>96</v>
      </c>
      <c r="J29" s="8" t="s">
        <v>96</v>
      </c>
      <c r="K29" s="8" t="s">
        <v>43</v>
      </c>
      <c r="L29" s="8" t="s">
        <v>224</v>
      </c>
      <c r="M29" s="8" t="s">
        <v>225</v>
      </c>
      <c r="N29" s="8" t="s">
        <v>129</v>
      </c>
      <c r="O29" s="8" t="s">
        <v>158</v>
      </c>
      <c r="P29" s="8" t="s">
        <v>159</v>
      </c>
      <c r="Q29" s="8" t="s">
        <v>160</v>
      </c>
      <c r="R29" s="8" t="s">
        <v>161</v>
      </c>
      <c r="S29" s="8" t="s">
        <v>6</v>
      </c>
      <c r="T29" s="8">
        <v>-15</v>
      </c>
      <c r="U29" s="8" t="s">
        <v>162</v>
      </c>
      <c r="V29" s="8" t="s">
        <v>163</v>
      </c>
      <c r="W29" s="8" t="s">
        <v>104</v>
      </c>
    </row>
    <row r="30" spans="1:23" ht="158.4" customHeight="1">
      <c r="A30" s="8">
        <v>27</v>
      </c>
      <c r="B30" s="10">
        <v>46161</v>
      </c>
      <c r="C30" s="8" t="s">
        <v>226</v>
      </c>
      <c r="D30" s="11">
        <v>2000</v>
      </c>
      <c r="E30" s="8" t="s">
        <v>93</v>
      </c>
      <c r="F30" s="8" t="s">
        <v>94</v>
      </c>
      <c r="G30" s="8" t="s">
        <v>227</v>
      </c>
      <c r="H30" s="10">
        <v>46160</v>
      </c>
      <c r="I30" s="8" t="s">
        <v>96</v>
      </c>
      <c r="J30" s="8" t="s">
        <v>96</v>
      </c>
      <c r="K30" s="8" t="s">
        <v>38</v>
      </c>
      <c r="L30" s="8" t="s">
        <v>166</v>
      </c>
      <c r="M30" s="8" t="s">
        <v>167</v>
      </c>
      <c r="N30" s="8" t="s">
        <v>129</v>
      </c>
      <c r="O30" s="8" t="s">
        <v>158</v>
      </c>
      <c r="P30" s="8" t="s">
        <v>159</v>
      </c>
      <c r="Q30" s="8" t="s">
        <v>160</v>
      </c>
      <c r="R30" s="8" t="s">
        <v>161</v>
      </c>
      <c r="S30" s="8" t="s">
        <v>6</v>
      </c>
      <c r="T30" s="8">
        <v>-12</v>
      </c>
      <c r="U30" s="8" t="s">
        <v>162</v>
      </c>
      <c r="V30" s="8" t="s">
        <v>163</v>
      </c>
      <c r="W30" s="8" t="s">
        <v>104</v>
      </c>
    </row>
    <row r="31" spans="1:23" ht="158.4" customHeight="1">
      <c r="A31" s="8">
        <v>28</v>
      </c>
      <c r="B31" s="10">
        <v>46161</v>
      </c>
      <c r="C31" s="8" t="s">
        <v>228</v>
      </c>
      <c r="D31" s="11">
        <v>800</v>
      </c>
      <c r="E31" s="8" t="s">
        <v>93</v>
      </c>
      <c r="F31" s="8" t="s">
        <v>94</v>
      </c>
      <c r="G31" s="8" t="s">
        <v>229</v>
      </c>
      <c r="H31" s="10">
        <v>46160</v>
      </c>
      <c r="I31" s="8" t="s">
        <v>96</v>
      </c>
      <c r="J31" s="8" t="s">
        <v>96</v>
      </c>
      <c r="K31" s="8" t="s">
        <v>38</v>
      </c>
      <c r="L31" s="8" t="s">
        <v>166</v>
      </c>
      <c r="M31" s="8" t="s">
        <v>167</v>
      </c>
      <c r="N31" s="8" t="s">
        <v>129</v>
      </c>
      <c r="O31" s="8" t="s">
        <v>158</v>
      </c>
      <c r="P31" s="8" t="s">
        <v>159</v>
      </c>
      <c r="Q31" s="8" t="s">
        <v>160</v>
      </c>
      <c r="R31" s="8" t="s">
        <v>161</v>
      </c>
      <c r="S31" s="8" t="s">
        <v>6</v>
      </c>
      <c r="T31" s="8">
        <v>-12</v>
      </c>
      <c r="U31" s="8" t="s">
        <v>162</v>
      </c>
      <c r="V31" s="8" t="s">
        <v>163</v>
      </c>
      <c r="W31" s="8" t="s">
        <v>104</v>
      </c>
    </row>
    <row r="32" spans="1:23" ht="95.1" customHeight="1">
      <c r="A32" s="8">
        <v>29</v>
      </c>
      <c r="B32" s="10">
        <v>46162</v>
      </c>
      <c r="C32" s="8" t="s">
        <v>230</v>
      </c>
      <c r="D32" s="11">
        <v>5000</v>
      </c>
      <c r="E32" s="8" t="s">
        <v>231</v>
      </c>
      <c r="F32" s="8" t="s">
        <v>232</v>
      </c>
      <c r="G32" s="8" t="s">
        <v>233</v>
      </c>
      <c r="H32" s="10">
        <v>46051</v>
      </c>
      <c r="I32" s="8" t="s">
        <v>96</v>
      </c>
      <c r="J32" s="8" t="s">
        <v>234</v>
      </c>
      <c r="K32" s="8" t="s">
        <v>43</v>
      </c>
      <c r="L32" s="8" t="s">
        <v>235</v>
      </c>
      <c r="M32" s="8" t="s">
        <v>236</v>
      </c>
      <c r="N32" s="8" t="s">
        <v>129</v>
      </c>
      <c r="O32" s="8" t="s">
        <v>158</v>
      </c>
      <c r="P32" s="8" t="s">
        <v>101</v>
      </c>
      <c r="Q32" s="8" t="s">
        <v>119</v>
      </c>
      <c r="R32" s="8" t="s">
        <v>161</v>
      </c>
      <c r="S32" s="8" t="s">
        <v>7</v>
      </c>
      <c r="T32" s="8"/>
      <c r="U32" s="8" t="s">
        <v>237</v>
      </c>
      <c r="V32" s="8" t="s">
        <v>238</v>
      </c>
      <c r="W32" s="8" t="s">
        <v>104</v>
      </c>
    </row>
    <row r="33" spans="1:23" ht="242.85" customHeight="1">
      <c r="A33" s="8">
        <v>30</v>
      </c>
      <c r="B33" s="10">
        <v>46162</v>
      </c>
      <c r="C33" s="8" t="s">
        <v>239</v>
      </c>
      <c r="D33" s="11">
        <v>3800</v>
      </c>
      <c r="E33" s="8" t="s">
        <v>240</v>
      </c>
      <c r="F33" s="8" t="s">
        <v>241</v>
      </c>
      <c r="G33" s="8" t="s">
        <v>242</v>
      </c>
      <c r="H33" s="10">
        <v>46162</v>
      </c>
      <c r="I33" s="8" t="s">
        <v>96</v>
      </c>
      <c r="J33" s="8" t="s">
        <v>243</v>
      </c>
      <c r="K33" s="8" t="s">
        <v>42</v>
      </c>
      <c r="L33" s="8" t="s">
        <v>244</v>
      </c>
      <c r="M33" s="8" t="s">
        <v>245</v>
      </c>
      <c r="N33" s="8" t="s">
        <v>99</v>
      </c>
      <c r="O33" s="8" t="s">
        <v>158</v>
      </c>
      <c r="P33" s="8" t="s">
        <v>101</v>
      </c>
      <c r="Q33" s="8" t="s">
        <v>102</v>
      </c>
      <c r="R33" s="8" t="s">
        <v>103</v>
      </c>
      <c r="S33" s="8" t="s">
        <v>9</v>
      </c>
      <c r="T33" s="8">
        <v>-41</v>
      </c>
      <c r="U33" s="8"/>
      <c r="V33" s="8"/>
      <c r="W33" s="8" t="s">
        <v>104</v>
      </c>
    </row>
    <row r="34" spans="1:23" ht="168.9" customHeight="1">
      <c r="A34" s="8">
        <v>31</v>
      </c>
      <c r="B34" s="10">
        <v>46162</v>
      </c>
      <c r="C34" s="8" t="s">
        <v>246</v>
      </c>
      <c r="D34" s="11">
        <v>99</v>
      </c>
      <c r="E34" s="8" t="s">
        <v>93</v>
      </c>
      <c r="F34" s="8" t="s">
        <v>94</v>
      </c>
      <c r="G34" s="8" t="s">
        <v>247</v>
      </c>
      <c r="H34" s="10">
        <v>46162</v>
      </c>
      <c r="I34" s="8" t="s">
        <v>96</v>
      </c>
      <c r="J34" s="8" t="s">
        <v>96</v>
      </c>
      <c r="K34" s="8" t="s">
        <v>46</v>
      </c>
      <c r="L34" s="8" t="s">
        <v>153</v>
      </c>
      <c r="M34" s="8" t="s">
        <v>98</v>
      </c>
      <c r="N34" s="8" t="s">
        <v>99</v>
      </c>
      <c r="O34" s="8" t="s">
        <v>100</v>
      </c>
      <c r="P34" s="8" t="s">
        <v>101</v>
      </c>
      <c r="Q34" s="8" t="s">
        <v>119</v>
      </c>
      <c r="R34" s="8" t="s">
        <v>103</v>
      </c>
      <c r="S34" s="8" t="s">
        <v>9</v>
      </c>
      <c r="T34" s="8">
        <v>-11</v>
      </c>
      <c r="U34" s="8"/>
      <c r="V34" s="8"/>
      <c r="W34" s="8" t="s">
        <v>104</v>
      </c>
    </row>
    <row r="35" spans="1:23" ht="168.9" customHeight="1">
      <c r="A35" s="8">
        <v>32</v>
      </c>
      <c r="B35" s="10">
        <v>46162</v>
      </c>
      <c r="C35" s="8" t="s">
        <v>248</v>
      </c>
      <c r="D35" s="11">
        <v>99</v>
      </c>
      <c r="E35" s="8" t="s">
        <v>93</v>
      </c>
      <c r="F35" s="8" t="s">
        <v>94</v>
      </c>
      <c r="G35" s="8" t="s">
        <v>249</v>
      </c>
      <c r="H35" s="10">
        <v>46162</v>
      </c>
      <c r="I35" s="8" t="s">
        <v>96</v>
      </c>
      <c r="J35" s="8" t="s">
        <v>96</v>
      </c>
      <c r="K35" s="8" t="s">
        <v>46</v>
      </c>
      <c r="L35" s="8" t="s">
        <v>153</v>
      </c>
      <c r="M35" s="8" t="s">
        <v>98</v>
      </c>
      <c r="N35" s="8" t="s">
        <v>99</v>
      </c>
      <c r="O35" s="8" t="s">
        <v>100</v>
      </c>
      <c r="P35" s="8" t="s">
        <v>101</v>
      </c>
      <c r="Q35" s="8" t="s">
        <v>119</v>
      </c>
      <c r="R35" s="8" t="s">
        <v>103</v>
      </c>
      <c r="S35" s="8" t="s">
        <v>9</v>
      </c>
      <c r="T35" s="8">
        <v>-11</v>
      </c>
      <c r="U35" s="8"/>
      <c r="V35" s="8"/>
      <c r="W35" s="8" t="s">
        <v>104</v>
      </c>
    </row>
    <row r="36" spans="1:23" ht="168.9" customHeight="1">
      <c r="A36" s="8">
        <v>33</v>
      </c>
      <c r="B36" s="10">
        <v>46162</v>
      </c>
      <c r="C36" s="8" t="s">
        <v>250</v>
      </c>
      <c r="D36" s="11">
        <v>99</v>
      </c>
      <c r="E36" s="8" t="s">
        <v>93</v>
      </c>
      <c r="F36" s="8" t="s">
        <v>94</v>
      </c>
      <c r="G36" s="8" t="s">
        <v>251</v>
      </c>
      <c r="H36" s="10">
        <v>46162</v>
      </c>
      <c r="I36" s="8" t="s">
        <v>96</v>
      </c>
      <c r="J36" s="8" t="s">
        <v>96</v>
      </c>
      <c r="K36" s="8" t="s">
        <v>46</v>
      </c>
      <c r="L36" s="8" t="s">
        <v>153</v>
      </c>
      <c r="M36" s="8" t="s">
        <v>98</v>
      </c>
      <c r="N36" s="8" t="s">
        <v>99</v>
      </c>
      <c r="O36" s="8" t="s">
        <v>100</v>
      </c>
      <c r="P36" s="8" t="s">
        <v>101</v>
      </c>
      <c r="Q36" s="8" t="s">
        <v>119</v>
      </c>
      <c r="R36" s="8" t="s">
        <v>103</v>
      </c>
      <c r="S36" s="8" t="s">
        <v>9</v>
      </c>
      <c r="T36" s="8">
        <v>-11</v>
      </c>
      <c r="U36" s="8"/>
      <c r="V36" s="8"/>
      <c r="W36" s="8" t="s">
        <v>104</v>
      </c>
    </row>
    <row r="37" spans="1:23" ht="126.75" customHeight="1">
      <c r="A37" s="8">
        <v>34</v>
      </c>
      <c r="B37" s="10">
        <v>46162</v>
      </c>
      <c r="C37" s="8" t="s">
        <v>252</v>
      </c>
      <c r="D37" s="11">
        <v>41480</v>
      </c>
      <c r="E37" s="8" t="s">
        <v>253</v>
      </c>
      <c r="F37" s="8" t="s">
        <v>254</v>
      </c>
      <c r="G37" s="8" t="s">
        <v>255</v>
      </c>
      <c r="H37" s="10">
        <v>46157</v>
      </c>
      <c r="I37" s="8" t="s">
        <v>96</v>
      </c>
      <c r="J37" s="8" t="s">
        <v>96</v>
      </c>
      <c r="K37" s="8" t="s">
        <v>38</v>
      </c>
      <c r="L37" s="8" t="s">
        <v>256</v>
      </c>
      <c r="M37" s="8" t="s">
        <v>167</v>
      </c>
      <c r="N37" s="8" t="s">
        <v>129</v>
      </c>
      <c r="O37" s="8" t="s">
        <v>158</v>
      </c>
      <c r="P37" s="8" t="s">
        <v>101</v>
      </c>
      <c r="Q37" s="8" t="s">
        <v>102</v>
      </c>
      <c r="R37" s="8" t="s">
        <v>103</v>
      </c>
      <c r="S37" s="8" t="s">
        <v>9</v>
      </c>
      <c r="T37" s="8">
        <v>-11</v>
      </c>
      <c r="U37" s="8"/>
      <c r="V37" s="8"/>
      <c r="W37" s="8" t="s">
        <v>104</v>
      </c>
    </row>
    <row r="38" spans="1:23" ht="168.9" customHeight="1">
      <c r="A38" s="8">
        <v>35</v>
      </c>
      <c r="B38" s="10">
        <v>46162</v>
      </c>
      <c r="C38" s="8" t="s">
        <v>257</v>
      </c>
      <c r="D38" s="11">
        <v>99</v>
      </c>
      <c r="E38" s="8" t="s">
        <v>93</v>
      </c>
      <c r="F38" s="8" t="s">
        <v>94</v>
      </c>
      <c r="G38" s="8" t="s">
        <v>258</v>
      </c>
      <c r="H38" s="10">
        <v>46162</v>
      </c>
      <c r="I38" s="8" t="s">
        <v>96</v>
      </c>
      <c r="J38" s="8" t="s">
        <v>96</v>
      </c>
      <c r="K38" s="8" t="s">
        <v>46</v>
      </c>
      <c r="L38" s="8" t="s">
        <v>153</v>
      </c>
      <c r="M38" s="8" t="s">
        <v>98</v>
      </c>
      <c r="N38" s="8" t="s">
        <v>99</v>
      </c>
      <c r="O38" s="8" t="s">
        <v>100</v>
      </c>
      <c r="P38" s="8" t="s">
        <v>101</v>
      </c>
      <c r="Q38" s="8" t="s">
        <v>119</v>
      </c>
      <c r="R38" s="8" t="s">
        <v>103</v>
      </c>
      <c r="S38" s="8" t="s">
        <v>9</v>
      </c>
      <c r="T38" s="8">
        <v>-11</v>
      </c>
      <c r="U38" s="8"/>
      <c r="V38" s="8"/>
      <c r="W38" s="8" t="s">
        <v>104</v>
      </c>
    </row>
    <row r="39" spans="1:23" ht="137.25" customHeight="1">
      <c r="A39" s="8">
        <v>36</v>
      </c>
      <c r="B39" s="10">
        <v>46162</v>
      </c>
      <c r="C39" s="8" t="s">
        <v>259</v>
      </c>
      <c r="D39" s="11">
        <v>4830</v>
      </c>
      <c r="E39" s="8" t="s">
        <v>260</v>
      </c>
      <c r="F39" s="8" t="s">
        <v>261</v>
      </c>
      <c r="G39" s="8" t="s">
        <v>262</v>
      </c>
      <c r="H39" s="10"/>
      <c r="I39" s="8" t="s">
        <v>96</v>
      </c>
      <c r="J39" s="8" t="s">
        <v>96</v>
      </c>
      <c r="K39" s="8" t="s">
        <v>36</v>
      </c>
      <c r="L39" s="8" t="s">
        <v>263</v>
      </c>
      <c r="M39" s="8" t="s">
        <v>264</v>
      </c>
      <c r="N39" s="8" t="s">
        <v>99</v>
      </c>
      <c r="O39" s="8" t="s">
        <v>158</v>
      </c>
      <c r="P39" s="8" t="s">
        <v>101</v>
      </c>
      <c r="Q39" s="8" t="s">
        <v>102</v>
      </c>
      <c r="R39" s="8" t="s">
        <v>103</v>
      </c>
      <c r="S39" s="8" t="s">
        <v>9</v>
      </c>
      <c r="T39" s="8">
        <v>-11</v>
      </c>
      <c r="U39" s="8"/>
      <c r="V39" s="8"/>
      <c r="W39" s="8" t="s">
        <v>104</v>
      </c>
    </row>
    <row r="40" spans="1:23" ht="200.7" customHeight="1">
      <c r="A40" s="8">
        <v>37</v>
      </c>
      <c r="B40" s="10">
        <v>46162</v>
      </c>
      <c r="C40" s="8" t="s">
        <v>265</v>
      </c>
      <c r="D40" s="11">
        <v>167503</v>
      </c>
      <c r="E40" s="8" t="s">
        <v>106</v>
      </c>
      <c r="F40" s="8" t="s">
        <v>94</v>
      </c>
      <c r="G40" s="8" t="s">
        <v>266</v>
      </c>
      <c r="H40" s="10">
        <v>46162</v>
      </c>
      <c r="I40" s="8" t="s">
        <v>96</v>
      </c>
      <c r="J40" s="8" t="s">
        <v>96</v>
      </c>
      <c r="K40" s="8" t="s">
        <v>35</v>
      </c>
      <c r="L40" s="8" t="s">
        <v>267</v>
      </c>
      <c r="M40" s="8" t="s">
        <v>110</v>
      </c>
      <c r="N40" s="8" t="s">
        <v>99</v>
      </c>
      <c r="O40" s="8" t="s">
        <v>111</v>
      </c>
      <c r="P40" s="8" t="s">
        <v>101</v>
      </c>
      <c r="Q40" s="8" t="s">
        <v>102</v>
      </c>
      <c r="R40" s="8" t="s">
        <v>103</v>
      </c>
      <c r="S40" s="8" t="s">
        <v>9</v>
      </c>
      <c r="T40" s="8">
        <v>-11</v>
      </c>
      <c r="U40" s="8"/>
      <c r="V40" s="8"/>
      <c r="W40" s="8" t="s">
        <v>104</v>
      </c>
    </row>
    <row r="41" spans="1:23" ht="190.05" customHeight="1">
      <c r="A41" s="8">
        <v>38</v>
      </c>
      <c r="B41" s="10">
        <v>46163</v>
      </c>
      <c r="C41" s="8" t="s">
        <v>268</v>
      </c>
      <c r="D41" s="11">
        <v>86500</v>
      </c>
      <c r="E41" s="8" t="s">
        <v>269</v>
      </c>
      <c r="F41" s="8" t="s">
        <v>270</v>
      </c>
      <c r="G41" s="8" t="s">
        <v>271</v>
      </c>
      <c r="H41" s="10">
        <v>45611</v>
      </c>
      <c r="I41" s="8" t="s">
        <v>96</v>
      </c>
      <c r="J41" s="8" t="s">
        <v>96</v>
      </c>
      <c r="K41" s="8" t="s">
        <v>39</v>
      </c>
      <c r="L41" s="8" t="s">
        <v>272</v>
      </c>
      <c r="M41" s="8" t="s">
        <v>273</v>
      </c>
      <c r="N41" s="8" t="s">
        <v>99</v>
      </c>
      <c r="O41" s="8" t="s">
        <v>158</v>
      </c>
      <c r="P41" s="8" t="s">
        <v>101</v>
      </c>
      <c r="Q41" s="8" t="s">
        <v>102</v>
      </c>
      <c r="R41" s="8" t="s">
        <v>103</v>
      </c>
      <c r="S41" s="8" t="s">
        <v>7</v>
      </c>
      <c r="T41" s="8">
        <v>-10</v>
      </c>
      <c r="U41" s="8"/>
      <c r="V41" s="8"/>
      <c r="W41" s="8" t="s">
        <v>104</v>
      </c>
    </row>
    <row r="42" spans="1:23" ht="147.9" customHeight="1">
      <c r="A42" s="8">
        <v>39</v>
      </c>
      <c r="B42" s="10">
        <v>46163</v>
      </c>
      <c r="C42" s="8" t="s">
        <v>274</v>
      </c>
      <c r="D42" s="11">
        <v>87500</v>
      </c>
      <c r="E42" s="8" t="s">
        <v>106</v>
      </c>
      <c r="F42" s="8" t="s">
        <v>94</v>
      </c>
      <c r="G42" s="8" t="s">
        <v>275</v>
      </c>
      <c r="H42" s="10">
        <v>46162</v>
      </c>
      <c r="I42" s="8" t="s">
        <v>96</v>
      </c>
      <c r="J42" s="8" t="s">
        <v>96</v>
      </c>
      <c r="K42" s="8" t="s">
        <v>35</v>
      </c>
      <c r="L42" s="8" t="s">
        <v>276</v>
      </c>
      <c r="M42" s="8" t="s">
        <v>110</v>
      </c>
      <c r="N42" s="8" t="s">
        <v>99</v>
      </c>
      <c r="O42" s="8" t="s">
        <v>111</v>
      </c>
      <c r="P42" s="8" t="s">
        <v>101</v>
      </c>
      <c r="Q42" s="8" t="s">
        <v>102</v>
      </c>
      <c r="R42" s="8" t="s">
        <v>103</v>
      </c>
      <c r="S42" s="8" t="s">
        <v>9</v>
      </c>
      <c r="T42" s="8">
        <v>-10</v>
      </c>
      <c r="U42" s="8"/>
      <c r="V42" s="8"/>
      <c r="W42" s="8" t="s">
        <v>104</v>
      </c>
    </row>
    <row r="43" spans="1:23" ht="168.9" customHeight="1">
      <c r="A43" s="8">
        <v>40</v>
      </c>
      <c r="B43" s="10">
        <v>46163</v>
      </c>
      <c r="C43" s="8" t="s">
        <v>277</v>
      </c>
      <c r="D43" s="11">
        <v>99</v>
      </c>
      <c r="E43" s="8" t="s">
        <v>93</v>
      </c>
      <c r="F43" s="8" t="s">
        <v>94</v>
      </c>
      <c r="G43" s="8" t="s">
        <v>278</v>
      </c>
      <c r="H43" s="10">
        <v>46163</v>
      </c>
      <c r="I43" s="8" t="s">
        <v>96</v>
      </c>
      <c r="J43" s="8" t="s">
        <v>96</v>
      </c>
      <c r="K43" s="8" t="s">
        <v>46</v>
      </c>
      <c r="L43" s="8" t="s">
        <v>153</v>
      </c>
      <c r="M43" s="8" t="s">
        <v>98</v>
      </c>
      <c r="N43" s="8" t="s">
        <v>99</v>
      </c>
      <c r="O43" s="8" t="s">
        <v>100</v>
      </c>
      <c r="P43" s="8" t="s">
        <v>101</v>
      </c>
      <c r="Q43" s="8" t="s">
        <v>119</v>
      </c>
      <c r="R43" s="8" t="s">
        <v>103</v>
      </c>
      <c r="S43" s="8" t="s">
        <v>9</v>
      </c>
      <c r="T43" s="8">
        <v>-10</v>
      </c>
      <c r="U43" s="8"/>
      <c r="V43" s="8"/>
      <c r="W43" s="8" t="s">
        <v>104</v>
      </c>
    </row>
    <row r="44" spans="1:23" ht="147.9" customHeight="1">
      <c r="A44" s="8">
        <v>41</v>
      </c>
      <c r="B44" s="10">
        <v>46163</v>
      </c>
      <c r="C44" s="8" t="s">
        <v>279</v>
      </c>
      <c r="D44" s="11">
        <v>2234</v>
      </c>
      <c r="E44" s="8" t="s">
        <v>93</v>
      </c>
      <c r="F44" s="8" t="s">
        <v>94</v>
      </c>
      <c r="G44" s="8" t="s">
        <v>280</v>
      </c>
      <c r="H44" s="10">
        <v>46160</v>
      </c>
      <c r="I44" s="8" t="s">
        <v>96</v>
      </c>
      <c r="J44" s="8" t="s">
        <v>96</v>
      </c>
      <c r="K44" s="8" t="s">
        <v>38</v>
      </c>
      <c r="L44" s="8" t="s">
        <v>281</v>
      </c>
      <c r="M44" s="8" t="s">
        <v>167</v>
      </c>
      <c r="N44" s="8" t="s">
        <v>129</v>
      </c>
      <c r="O44" s="8" t="s">
        <v>158</v>
      </c>
      <c r="P44" s="8" t="s">
        <v>159</v>
      </c>
      <c r="Q44" s="8" t="s">
        <v>160</v>
      </c>
      <c r="R44" s="8" t="s">
        <v>161</v>
      </c>
      <c r="S44" s="8" t="s">
        <v>6</v>
      </c>
      <c r="T44" s="8">
        <v>-10</v>
      </c>
      <c r="U44" s="8" t="s">
        <v>162</v>
      </c>
      <c r="V44" s="8" t="s">
        <v>163</v>
      </c>
      <c r="W44" s="8" t="s">
        <v>104</v>
      </c>
    </row>
    <row r="45" spans="1:23" ht="168.9" customHeight="1">
      <c r="A45" s="8">
        <v>42</v>
      </c>
      <c r="B45" s="10">
        <v>46164</v>
      </c>
      <c r="C45" s="8" t="s">
        <v>282</v>
      </c>
      <c r="D45" s="11">
        <v>99</v>
      </c>
      <c r="E45" s="8" t="s">
        <v>93</v>
      </c>
      <c r="F45" s="8" t="s">
        <v>94</v>
      </c>
      <c r="G45" s="8" t="s">
        <v>283</v>
      </c>
      <c r="H45" s="10">
        <v>46164</v>
      </c>
      <c r="I45" s="8" t="s">
        <v>96</v>
      </c>
      <c r="J45" s="8" t="s">
        <v>96</v>
      </c>
      <c r="K45" s="8" t="s">
        <v>46</v>
      </c>
      <c r="L45" s="8" t="s">
        <v>153</v>
      </c>
      <c r="M45" s="8" t="s">
        <v>98</v>
      </c>
      <c r="N45" s="8" t="s">
        <v>99</v>
      </c>
      <c r="O45" s="8" t="s">
        <v>100</v>
      </c>
      <c r="P45" s="8" t="s">
        <v>101</v>
      </c>
      <c r="Q45" s="8" t="s">
        <v>119</v>
      </c>
      <c r="R45" s="8" t="s">
        <v>103</v>
      </c>
      <c r="S45" s="8" t="s">
        <v>9</v>
      </c>
      <c r="T45" s="8">
        <v>-9</v>
      </c>
      <c r="U45" s="8"/>
      <c r="V45" s="8"/>
      <c r="W45" s="8" t="s">
        <v>104</v>
      </c>
    </row>
    <row r="46" spans="1:23" ht="168.9" customHeight="1">
      <c r="A46" s="8">
        <v>43</v>
      </c>
      <c r="B46" s="10">
        <v>46164</v>
      </c>
      <c r="C46" s="8" t="s">
        <v>284</v>
      </c>
      <c r="D46" s="11">
        <v>9396</v>
      </c>
      <c r="E46" s="8" t="s">
        <v>285</v>
      </c>
      <c r="F46" s="8" t="s">
        <v>286</v>
      </c>
      <c r="G46" s="8" t="s">
        <v>287</v>
      </c>
      <c r="H46" s="10">
        <v>46163</v>
      </c>
      <c r="I46" s="8" t="s">
        <v>96</v>
      </c>
      <c r="J46" s="8" t="s">
        <v>96</v>
      </c>
      <c r="K46" s="8" t="s">
        <v>38</v>
      </c>
      <c r="L46" s="8" t="s">
        <v>288</v>
      </c>
      <c r="M46" s="8" t="s">
        <v>167</v>
      </c>
      <c r="N46" s="8" t="s">
        <v>129</v>
      </c>
      <c r="O46" s="8" t="s">
        <v>158</v>
      </c>
      <c r="P46" s="8" t="s">
        <v>101</v>
      </c>
      <c r="Q46" s="8" t="s">
        <v>102</v>
      </c>
      <c r="R46" s="8" t="s">
        <v>103</v>
      </c>
      <c r="S46" s="8" t="s">
        <v>9</v>
      </c>
      <c r="T46" s="8">
        <v>-9</v>
      </c>
      <c r="U46" s="8"/>
      <c r="V46" s="8"/>
      <c r="W46" s="8" t="s">
        <v>104</v>
      </c>
    </row>
    <row r="47" spans="1:23" ht="158.4" customHeight="1">
      <c r="A47" s="8">
        <v>44</v>
      </c>
      <c r="B47" s="10">
        <v>46167</v>
      </c>
      <c r="C47" s="8" t="s">
        <v>289</v>
      </c>
      <c r="D47" s="11">
        <v>11789</v>
      </c>
      <c r="E47" s="8" t="s">
        <v>285</v>
      </c>
      <c r="F47" s="8" t="s">
        <v>286</v>
      </c>
      <c r="G47" s="8" t="s">
        <v>290</v>
      </c>
      <c r="H47" s="10">
        <v>46149</v>
      </c>
      <c r="I47" s="8" t="s">
        <v>96</v>
      </c>
      <c r="J47" s="8" t="s">
        <v>96</v>
      </c>
      <c r="K47" s="8" t="s">
        <v>38</v>
      </c>
      <c r="L47" s="8" t="s">
        <v>291</v>
      </c>
      <c r="M47" s="8" t="s">
        <v>167</v>
      </c>
      <c r="N47" s="8" t="s">
        <v>129</v>
      </c>
      <c r="O47" s="8" t="s">
        <v>158</v>
      </c>
      <c r="P47" s="8" t="s">
        <v>101</v>
      </c>
      <c r="Q47" s="8" t="s">
        <v>102</v>
      </c>
      <c r="R47" s="8" t="s">
        <v>103</v>
      </c>
      <c r="S47" s="8" t="s">
        <v>9</v>
      </c>
      <c r="T47" s="8">
        <v>-6</v>
      </c>
      <c r="U47" s="8"/>
      <c r="V47" s="8"/>
      <c r="W47" s="8" t="s">
        <v>104</v>
      </c>
    </row>
    <row r="48" spans="1:23" ht="95.1" customHeight="1">
      <c r="A48" s="8">
        <v>45</v>
      </c>
      <c r="B48" s="10">
        <v>46167</v>
      </c>
      <c r="C48" s="8" t="s">
        <v>292</v>
      </c>
      <c r="D48" s="11">
        <v>44081</v>
      </c>
      <c r="E48" s="8" t="s">
        <v>113</v>
      </c>
      <c r="F48" s="8" t="s">
        <v>114</v>
      </c>
      <c r="G48" s="8" t="s">
        <v>140</v>
      </c>
      <c r="H48" s="10">
        <v>44682</v>
      </c>
      <c r="I48" s="8" t="s">
        <v>96</v>
      </c>
      <c r="J48" s="8" t="s">
        <v>96</v>
      </c>
      <c r="K48" s="8" t="s">
        <v>35</v>
      </c>
      <c r="L48" s="8" t="s">
        <v>116</v>
      </c>
      <c r="M48" s="8" t="s">
        <v>117</v>
      </c>
      <c r="N48" s="8" t="s">
        <v>99</v>
      </c>
      <c r="O48" s="8" t="s">
        <v>118</v>
      </c>
      <c r="P48" s="8" t="s">
        <v>101</v>
      </c>
      <c r="Q48" s="8" t="s">
        <v>119</v>
      </c>
      <c r="R48" s="8" t="s">
        <v>103</v>
      </c>
      <c r="S48" s="8" t="s">
        <v>9</v>
      </c>
      <c r="T48" s="8">
        <v>-6</v>
      </c>
      <c r="U48" s="8"/>
      <c r="V48" s="8"/>
      <c r="W48" s="8" t="s">
        <v>104</v>
      </c>
    </row>
    <row r="49" spans="1:23" ht="168.9" customHeight="1">
      <c r="A49" s="8">
        <v>46</v>
      </c>
      <c r="B49" s="10">
        <v>46167</v>
      </c>
      <c r="C49" s="8" t="s">
        <v>293</v>
      </c>
      <c r="D49" s="11">
        <v>99</v>
      </c>
      <c r="E49" s="8" t="s">
        <v>93</v>
      </c>
      <c r="F49" s="8" t="s">
        <v>94</v>
      </c>
      <c r="G49" s="8" t="s">
        <v>294</v>
      </c>
      <c r="H49" s="10">
        <v>46167</v>
      </c>
      <c r="I49" s="8" t="s">
        <v>96</v>
      </c>
      <c r="J49" s="8" t="s">
        <v>96</v>
      </c>
      <c r="K49" s="8" t="s">
        <v>46</v>
      </c>
      <c r="L49" s="8" t="s">
        <v>153</v>
      </c>
      <c r="M49" s="8" t="s">
        <v>98</v>
      </c>
      <c r="N49" s="8" t="s">
        <v>99</v>
      </c>
      <c r="O49" s="8" t="s">
        <v>100</v>
      </c>
      <c r="P49" s="8" t="s">
        <v>101</v>
      </c>
      <c r="Q49" s="8" t="s">
        <v>119</v>
      </c>
      <c r="R49" s="8" t="s">
        <v>103</v>
      </c>
      <c r="S49" s="8" t="s">
        <v>9</v>
      </c>
      <c r="T49" s="8">
        <v>-6</v>
      </c>
      <c r="U49" s="8"/>
      <c r="V49" s="8"/>
      <c r="W49" s="8" t="s">
        <v>104</v>
      </c>
    </row>
    <row r="50" spans="1:23" ht="179.55" customHeight="1">
      <c r="A50" s="8">
        <v>47</v>
      </c>
      <c r="B50" s="10">
        <v>46169</v>
      </c>
      <c r="C50" s="8" t="s">
        <v>295</v>
      </c>
      <c r="D50" s="11">
        <v>2899.77</v>
      </c>
      <c r="E50" s="8" t="s">
        <v>296</v>
      </c>
      <c r="F50" s="8" t="s">
        <v>297</v>
      </c>
      <c r="G50" s="8" t="s">
        <v>298</v>
      </c>
      <c r="H50" s="10">
        <v>46143</v>
      </c>
      <c r="I50" s="8" t="s">
        <v>96</v>
      </c>
      <c r="J50" s="8" t="s">
        <v>96</v>
      </c>
      <c r="K50" s="8" t="s">
        <v>44</v>
      </c>
      <c r="L50" s="8" t="s">
        <v>299</v>
      </c>
      <c r="M50" s="8" t="s">
        <v>300</v>
      </c>
      <c r="N50" s="8" t="s">
        <v>99</v>
      </c>
      <c r="O50" s="8" t="s">
        <v>158</v>
      </c>
      <c r="P50" s="8" t="s">
        <v>101</v>
      </c>
      <c r="Q50" s="8" t="s">
        <v>102</v>
      </c>
      <c r="R50" s="8" t="s">
        <v>103</v>
      </c>
      <c r="S50" s="8" t="s">
        <v>9</v>
      </c>
      <c r="T50" s="8">
        <v>-4</v>
      </c>
      <c r="U50" s="8"/>
      <c r="V50" s="8"/>
      <c r="W50" s="8" t="s">
        <v>104</v>
      </c>
    </row>
    <row r="51" spans="1:23" ht="158.4" customHeight="1">
      <c r="A51" s="8">
        <v>48</v>
      </c>
      <c r="B51" s="10">
        <v>46169</v>
      </c>
      <c r="C51" s="8" t="s">
        <v>301</v>
      </c>
      <c r="D51" s="11">
        <v>2400</v>
      </c>
      <c r="E51" s="8" t="s">
        <v>93</v>
      </c>
      <c r="F51" s="8" t="s">
        <v>94</v>
      </c>
      <c r="G51" s="8" t="s">
        <v>302</v>
      </c>
      <c r="H51" s="10">
        <v>46168</v>
      </c>
      <c r="I51" s="8" t="s">
        <v>96</v>
      </c>
      <c r="J51" s="8" t="s">
        <v>96</v>
      </c>
      <c r="K51" s="8" t="s">
        <v>38</v>
      </c>
      <c r="L51" s="8" t="s">
        <v>166</v>
      </c>
      <c r="M51" s="8" t="s">
        <v>167</v>
      </c>
      <c r="N51" s="8" t="s">
        <v>129</v>
      </c>
      <c r="O51" s="8" t="s">
        <v>158</v>
      </c>
      <c r="P51" s="8" t="s">
        <v>159</v>
      </c>
      <c r="Q51" s="8" t="s">
        <v>160</v>
      </c>
      <c r="R51" s="8" t="s">
        <v>161</v>
      </c>
      <c r="S51" s="8" t="s">
        <v>6</v>
      </c>
      <c r="T51" s="8">
        <v>-4</v>
      </c>
      <c r="U51" s="8" t="s">
        <v>162</v>
      </c>
      <c r="V51" s="8" t="s">
        <v>163</v>
      </c>
      <c r="W51" s="8" t="s">
        <v>104</v>
      </c>
    </row>
    <row r="52" spans="1:23" ht="95.1" customHeight="1">
      <c r="A52" s="8">
        <v>49</v>
      </c>
      <c r="B52" s="10">
        <v>46170</v>
      </c>
      <c r="C52" s="8" t="s">
        <v>303</v>
      </c>
      <c r="D52" s="11">
        <v>276416.18</v>
      </c>
      <c r="E52" s="8" t="s">
        <v>113</v>
      </c>
      <c r="F52" s="8" t="s">
        <v>114</v>
      </c>
      <c r="G52" s="8" t="s">
        <v>304</v>
      </c>
      <c r="H52" s="10"/>
      <c r="I52" s="8" t="s">
        <v>96</v>
      </c>
      <c r="J52" s="8" t="s">
        <v>108</v>
      </c>
      <c r="K52" s="8" t="s">
        <v>35</v>
      </c>
      <c r="L52" s="8" t="s">
        <v>305</v>
      </c>
      <c r="M52" s="8" t="s">
        <v>117</v>
      </c>
      <c r="N52" s="8" t="s">
        <v>99</v>
      </c>
      <c r="O52" s="8" t="s">
        <v>118</v>
      </c>
      <c r="P52" s="8" t="s">
        <v>101</v>
      </c>
      <c r="Q52" s="8" t="s">
        <v>119</v>
      </c>
      <c r="R52" s="8" t="s">
        <v>103</v>
      </c>
      <c r="S52" s="8" t="s">
        <v>7</v>
      </c>
      <c r="T52" s="8">
        <v>28</v>
      </c>
      <c r="U52" s="8"/>
      <c r="V52" s="8"/>
      <c r="W52" s="8" t="s">
        <v>104</v>
      </c>
    </row>
    <row r="53" spans="1:23" ht="158.4" customHeight="1">
      <c r="A53" s="8">
        <v>50</v>
      </c>
      <c r="B53" s="10">
        <v>46170</v>
      </c>
      <c r="C53" s="8" t="s">
        <v>306</v>
      </c>
      <c r="D53" s="11">
        <v>95</v>
      </c>
      <c r="E53" s="8" t="s">
        <v>93</v>
      </c>
      <c r="F53" s="8" t="s">
        <v>94</v>
      </c>
      <c r="G53" s="8" t="s">
        <v>307</v>
      </c>
      <c r="H53" s="10">
        <v>46168</v>
      </c>
      <c r="I53" s="8" t="s">
        <v>96</v>
      </c>
      <c r="J53" s="8" t="s">
        <v>96</v>
      </c>
      <c r="K53" s="8" t="s">
        <v>42</v>
      </c>
      <c r="L53" s="8" t="s">
        <v>156</v>
      </c>
      <c r="M53" s="8" t="s">
        <v>157</v>
      </c>
      <c r="N53" s="8" t="s">
        <v>129</v>
      </c>
      <c r="O53" s="8" t="s">
        <v>158</v>
      </c>
      <c r="P53" s="8" t="s">
        <v>159</v>
      </c>
      <c r="Q53" s="8" t="s">
        <v>160</v>
      </c>
      <c r="R53" s="8" t="s">
        <v>161</v>
      </c>
      <c r="S53" s="8" t="s">
        <v>6</v>
      </c>
      <c r="T53" s="8">
        <v>-3</v>
      </c>
      <c r="U53" s="8" t="s">
        <v>162</v>
      </c>
      <c r="V53" s="8" t="s">
        <v>163</v>
      </c>
      <c r="W53" s="8" t="s">
        <v>104</v>
      </c>
    </row>
    <row r="54" spans="1:23" ht="168.9" customHeight="1">
      <c r="A54" s="8">
        <v>51</v>
      </c>
      <c r="B54" s="10">
        <v>46171</v>
      </c>
      <c r="C54" s="8" t="s">
        <v>308</v>
      </c>
      <c r="D54" s="11">
        <v>8000</v>
      </c>
      <c r="E54" s="8" t="s">
        <v>309</v>
      </c>
      <c r="F54" s="8" t="s">
        <v>310</v>
      </c>
      <c r="G54" s="8" t="s">
        <v>311</v>
      </c>
      <c r="H54" s="10">
        <v>44709</v>
      </c>
      <c r="I54" s="8" t="s">
        <v>96</v>
      </c>
      <c r="J54" s="8" t="s">
        <v>234</v>
      </c>
      <c r="K54" s="8" t="s">
        <v>38</v>
      </c>
      <c r="L54" s="8" t="s">
        <v>312</v>
      </c>
      <c r="M54" s="8" t="s">
        <v>313</v>
      </c>
      <c r="N54" s="8" t="s">
        <v>314</v>
      </c>
      <c r="O54" s="8" t="s">
        <v>158</v>
      </c>
      <c r="P54" s="8" t="s">
        <v>101</v>
      </c>
      <c r="Q54" s="8" t="s">
        <v>102</v>
      </c>
      <c r="R54" s="8" t="s">
        <v>131</v>
      </c>
      <c r="S54" s="8" t="s">
        <v>6</v>
      </c>
      <c r="T54" s="8"/>
      <c r="U54" s="8" t="s">
        <v>315</v>
      </c>
      <c r="V54" s="8" t="s">
        <v>316</v>
      </c>
      <c r="W54" s="8" t="s">
        <v>104</v>
      </c>
    </row>
    <row r="55" spans="1:23" ht="168.9" customHeight="1">
      <c r="A55" s="8">
        <v>52</v>
      </c>
      <c r="B55" s="10">
        <v>46171</v>
      </c>
      <c r="C55" s="8" t="s">
        <v>317</v>
      </c>
      <c r="D55" s="11">
        <v>99</v>
      </c>
      <c r="E55" s="8" t="s">
        <v>93</v>
      </c>
      <c r="F55" s="8" t="s">
        <v>94</v>
      </c>
      <c r="G55" s="8" t="s">
        <v>318</v>
      </c>
      <c r="H55" s="10">
        <v>46171</v>
      </c>
      <c r="I55" s="8" t="s">
        <v>96</v>
      </c>
      <c r="J55" s="8" t="s">
        <v>96</v>
      </c>
      <c r="K55" s="8" t="s">
        <v>46</v>
      </c>
      <c r="L55" s="8" t="s">
        <v>153</v>
      </c>
      <c r="M55" s="8" t="s">
        <v>98</v>
      </c>
      <c r="N55" s="8" t="s">
        <v>99</v>
      </c>
      <c r="O55" s="8" t="s">
        <v>100</v>
      </c>
      <c r="P55" s="8" t="s">
        <v>101</v>
      </c>
      <c r="Q55" s="8" t="s">
        <v>119</v>
      </c>
      <c r="R55" s="8" t="s">
        <v>103</v>
      </c>
      <c r="S55" s="8" t="s">
        <v>9</v>
      </c>
      <c r="T55" s="8">
        <v>-2</v>
      </c>
      <c r="U55" s="8"/>
      <c r="V55" s="8"/>
      <c r="W55" s="8" t="s">
        <v>104</v>
      </c>
    </row>
    <row r="56" spans="1:23" ht="158.4" customHeight="1">
      <c r="A56" s="8">
        <v>53</v>
      </c>
      <c r="B56" s="10">
        <v>46174</v>
      </c>
      <c r="C56" s="8" t="s">
        <v>319</v>
      </c>
      <c r="D56" s="11">
        <v>13910</v>
      </c>
      <c r="E56" s="8" t="s">
        <v>285</v>
      </c>
      <c r="F56" s="8" t="s">
        <v>286</v>
      </c>
      <c r="G56" s="8" t="s">
        <v>320</v>
      </c>
      <c r="H56" s="10">
        <v>46168</v>
      </c>
      <c r="I56" s="8" t="s">
        <v>243</v>
      </c>
      <c r="J56" s="8" t="s">
        <v>243</v>
      </c>
      <c r="K56" s="8" t="s">
        <v>38</v>
      </c>
      <c r="L56" s="8" t="s">
        <v>291</v>
      </c>
      <c r="M56" s="8" t="s">
        <v>167</v>
      </c>
      <c r="N56" s="8" t="s">
        <v>129</v>
      </c>
      <c r="O56" s="8" t="s">
        <v>158</v>
      </c>
      <c r="P56" s="8" t="s">
        <v>101</v>
      </c>
      <c r="Q56" s="8" t="s">
        <v>102</v>
      </c>
      <c r="R56" s="8" t="s">
        <v>103</v>
      </c>
      <c r="S56" s="8" t="s">
        <v>9</v>
      </c>
      <c r="T56" s="8">
        <v>-29</v>
      </c>
      <c r="U56" s="8"/>
      <c r="V56" s="8"/>
      <c r="W56" s="8" t="s">
        <v>321</v>
      </c>
    </row>
    <row r="57" spans="1:23" ht="211.2" customHeight="1">
      <c r="A57" s="8">
        <v>54</v>
      </c>
      <c r="B57" s="10">
        <v>46174</v>
      </c>
      <c r="C57" s="8" t="s">
        <v>322</v>
      </c>
      <c r="D57" s="11">
        <v>1090</v>
      </c>
      <c r="E57" s="8" t="s">
        <v>93</v>
      </c>
      <c r="F57" s="8" t="s">
        <v>94</v>
      </c>
      <c r="G57" s="8" t="s">
        <v>323</v>
      </c>
      <c r="H57" s="10">
        <v>46174</v>
      </c>
      <c r="I57" s="8" t="s">
        <v>243</v>
      </c>
      <c r="J57" s="8" t="s">
        <v>243</v>
      </c>
      <c r="K57" s="8" t="s">
        <v>46</v>
      </c>
      <c r="L57" s="8" t="s">
        <v>97</v>
      </c>
      <c r="M57" s="8" t="s">
        <v>98</v>
      </c>
      <c r="N57" s="8" t="s">
        <v>99</v>
      </c>
      <c r="O57" s="8" t="s">
        <v>100</v>
      </c>
      <c r="P57" s="8" t="s">
        <v>101</v>
      </c>
      <c r="Q57" s="8" t="s">
        <v>102</v>
      </c>
      <c r="R57" s="8" t="s">
        <v>103</v>
      </c>
      <c r="S57" s="8" t="s">
        <v>9</v>
      </c>
      <c r="T57" s="8">
        <v>-29</v>
      </c>
      <c r="U57" s="8"/>
      <c r="V57" s="8"/>
      <c r="W57" s="8" t="s">
        <v>321</v>
      </c>
    </row>
    <row r="58" spans="1:23" ht="179.55" customHeight="1">
      <c r="A58" s="8">
        <v>55</v>
      </c>
      <c r="B58" s="10">
        <v>46174</v>
      </c>
      <c r="C58" s="8" t="s">
        <v>324</v>
      </c>
      <c r="D58" s="11">
        <v>2899.77</v>
      </c>
      <c r="E58" s="8" t="s">
        <v>296</v>
      </c>
      <c r="F58" s="8" t="s">
        <v>297</v>
      </c>
      <c r="G58" s="8" t="s">
        <v>325</v>
      </c>
      <c r="H58" s="10">
        <v>46174</v>
      </c>
      <c r="I58" s="8" t="s">
        <v>243</v>
      </c>
      <c r="J58" s="8" t="s">
        <v>243</v>
      </c>
      <c r="K58" s="8" t="s">
        <v>44</v>
      </c>
      <c r="L58" s="8" t="s">
        <v>299</v>
      </c>
      <c r="M58" s="8" t="s">
        <v>300</v>
      </c>
      <c r="N58" s="8" t="s">
        <v>99</v>
      </c>
      <c r="O58" s="8" t="s">
        <v>158</v>
      </c>
      <c r="P58" s="8" t="s">
        <v>101</v>
      </c>
      <c r="Q58" s="8" t="s">
        <v>102</v>
      </c>
      <c r="R58" s="8" t="s">
        <v>103</v>
      </c>
      <c r="S58" s="8" t="s">
        <v>9</v>
      </c>
      <c r="T58" s="8">
        <v>-29</v>
      </c>
      <c r="U58" s="8"/>
      <c r="V58" s="8"/>
      <c r="W58" s="8" t="s">
        <v>321</v>
      </c>
    </row>
    <row r="59" spans="1:23" ht="147.9" customHeight="1">
      <c r="A59" s="8">
        <v>56</v>
      </c>
      <c r="B59" s="10">
        <v>46174</v>
      </c>
      <c r="C59" s="8" t="s">
        <v>326</v>
      </c>
      <c r="D59" s="11">
        <v>1992</v>
      </c>
      <c r="E59" s="8" t="s">
        <v>93</v>
      </c>
      <c r="F59" s="8" t="s">
        <v>94</v>
      </c>
      <c r="G59" s="8" t="s">
        <v>327</v>
      </c>
      <c r="H59" s="10">
        <v>46171</v>
      </c>
      <c r="I59" s="8" t="s">
        <v>243</v>
      </c>
      <c r="J59" s="8" t="s">
        <v>243</v>
      </c>
      <c r="K59" s="8" t="s">
        <v>38</v>
      </c>
      <c r="L59" s="8" t="s">
        <v>281</v>
      </c>
      <c r="M59" s="8" t="s">
        <v>167</v>
      </c>
      <c r="N59" s="8" t="s">
        <v>129</v>
      </c>
      <c r="O59" s="8" t="s">
        <v>158</v>
      </c>
      <c r="P59" s="8" t="s">
        <v>159</v>
      </c>
      <c r="Q59" s="8" t="s">
        <v>160</v>
      </c>
      <c r="R59" s="8" t="s">
        <v>161</v>
      </c>
      <c r="S59" s="8" t="s">
        <v>6</v>
      </c>
      <c r="T59" s="8">
        <v>-29</v>
      </c>
      <c r="U59" s="8" t="s">
        <v>162</v>
      </c>
      <c r="V59" s="8" t="s">
        <v>163</v>
      </c>
      <c r="W59" s="8" t="s">
        <v>321</v>
      </c>
    </row>
    <row r="60" spans="1:23" ht="147.9" customHeight="1">
      <c r="A60" s="8">
        <v>57</v>
      </c>
      <c r="B60" s="10">
        <v>46175</v>
      </c>
      <c r="C60" s="8" t="s">
        <v>328</v>
      </c>
      <c r="D60" s="11">
        <v>3228</v>
      </c>
      <c r="E60" s="8" t="s">
        <v>93</v>
      </c>
      <c r="F60" s="8" t="s">
        <v>94</v>
      </c>
      <c r="G60" s="8" t="s">
        <v>329</v>
      </c>
      <c r="H60" s="10">
        <v>46174</v>
      </c>
      <c r="I60" s="8" t="s">
        <v>243</v>
      </c>
      <c r="J60" s="8" t="s">
        <v>243</v>
      </c>
      <c r="K60" s="8" t="s">
        <v>45</v>
      </c>
      <c r="L60" s="8" t="s">
        <v>330</v>
      </c>
      <c r="M60" s="8" t="s">
        <v>331</v>
      </c>
      <c r="N60" s="8" t="s">
        <v>129</v>
      </c>
      <c r="O60" s="8" t="s">
        <v>158</v>
      </c>
      <c r="P60" s="8" t="s">
        <v>159</v>
      </c>
      <c r="Q60" s="8" t="s">
        <v>160</v>
      </c>
      <c r="R60" s="8" t="s">
        <v>161</v>
      </c>
      <c r="S60" s="8" t="s">
        <v>6</v>
      </c>
      <c r="T60" s="8">
        <v>-28</v>
      </c>
      <c r="U60" s="8" t="s">
        <v>162</v>
      </c>
      <c r="V60" s="8" t="s">
        <v>163</v>
      </c>
      <c r="W60" s="8" t="s">
        <v>321</v>
      </c>
    </row>
    <row r="61" spans="1:23" ht="147.9" customHeight="1">
      <c r="A61" s="8">
        <v>58</v>
      </c>
      <c r="B61" s="10">
        <v>46176</v>
      </c>
      <c r="C61" s="8" t="s">
        <v>332</v>
      </c>
      <c r="D61" s="11">
        <v>5000</v>
      </c>
      <c r="E61" s="8" t="s">
        <v>333</v>
      </c>
      <c r="F61" s="8" t="s">
        <v>334</v>
      </c>
      <c r="G61" s="8" t="s">
        <v>335</v>
      </c>
      <c r="H61" s="10">
        <v>46174</v>
      </c>
      <c r="I61" s="8" t="s">
        <v>243</v>
      </c>
      <c r="J61" s="8" t="s">
        <v>243</v>
      </c>
      <c r="K61" s="8" t="s">
        <v>42</v>
      </c>
      <c r="L61" s="8" t="s">
        <v>181</v>
      </c>
      <c r="M61" s="8" t="s">
        <v>182</v>
      </c>
      <c r="N61" s="8" t="s">
        <v>99</v>
      </c>
      <c r="O61" s="8" t="s">
        <v>158</v>
      </c>
      <c r="P61" s="8" t="s">
        <v>101</v>
      </c>
      <c r="Q61" s="8" t="s">
        <v>102</v>
      </c>
      <c r="R61" s="8" t="s">
        <v>103</v>
      </c>
      <c r="S61" s="8" t="s">
        <v>9</v>
      </c>
      <c r="T61" s="8">
        <v>-27</v>
      </c>
      <c r="U61" s="8"/>
      <c r="V61" s="8"/>
      <c r="W61" s="8" t="s">
        <v>321</v>
      </c>
    </row>
    <row r="62" spans="1:23" ht="211.2" customHeight="1">
      <c r="A62" s="8">
        <v>59</v>
      </c>
      <c r="B62" s="10">
        <v>46176</v>
      </c>
      <c r="C62" s="8" t="s">
        <v>336</v>
      </c>
      <c r="D62" s="11">
        <v>1162.67</v>
      </c>
      <c r="E62" s="8" t="s">
        <v>142</v>
      </c>
      <c r="F62" s="8" t="s">
        <v>143</v>
      </c>
      <c r="G62" s="8" t="s">
        <v>337</v>
      </c>
      <c r="H62" s="10">
        <v>46173</v>
      </c>
      <c r="I62" s="8" t="s">
        <v>243</v>
      </c>
      <c r="J62" s="8" t="s">
        <v>96</v>
      </c>
      <c r="K62" s="8" t="s">
        <v>37</v>
      </c>
      <c r="L62" s="8" t="s">
        <v>145</v>
      </c>
      <c r="M62" s="8" t="s">
        <v>146</v>
      </c>
      <c r="N62" s="8" t="s">
        <v>99</v>
      </c>
      <c r="O62" s="8" t="s">
        <v>147</v>
      </c>
      <c r="P62" s="8" t="s">
        <v>101</v>
      </c>
      <c r="Q62" s="8" t="s">
        <v>102</v>
      </c>
      <c r="R62" s="8" t="s">
        <v>103</v>
      </c>
      <c r="S62" s="8" t="s">
        <v>9</v>
      </c>
      <c r="T62" s="8">
        <v>3</v>
      </c>
      <c r="U62" s="8"/>
      <c r="V62" s="8"/>
      <c r="W62" s="8" t="s">
        <v>321</v>
      </c>
    </row>
    <row r="63" spans="1:23" ht="158.4" customHeight="1">
      <c r="A63" s="8">
        <v>60</v>
      </c>
      <c r="B63" s="10">
        <v>46176</v>
      </c>
      <c r="C63" s="8" t="s">
        <v>338</v>
      </c>
      <c r="D63" s="11">
        <v>179400</v>
      </c>
      <c r="E63" s="8" t="s">
        <v>172</v>
      </c>
      <c r="F63" s="8" t="s">
        <v>173</v>
      </c>
      <c r="G63" s="8" t="s">
        <v>339</v>
      </c>
      <c r="H63" s="10">
        <v>46142</v>
      </c>
      <c r="I63" s="8" t="s">
        <v>243</v>
      </c>
      <c r="J63" s="8" t="s">
        <v>108</v>
      </c>
      <c r="K63" s="8" t="s">
        <v>37</v>
      </c>
      <c r="L63" s="8" t="s">
        <v>176</v>
      </c>
      <c r="M63" s="8" t="s">
        <v>146</v>
      </c>
      <c r="N63" s="8" t="s">
        <v>99</v>
      </c>
      <c r="O63" s="8" t="s">
        <v>147</v>
      </c>
      <c r="P63" s="8" t="s">
        <v>101</v>
      </c>
      <c r="Q63" s="8" t="s">
        <v>102</v>
      </c>
      <c r="R63" s="8" t="s">
        <v>103</v>
      </c>
      <c r="S63" s="8" t="s">
        <v>9</v>
      </c>
      <c r="T63" s="8">
        <v>34</v>
      </c>
      <c r="U63" s="8"/>
      <c r="V63" s="8"/>
      <c r="W63" s="8" t="s">
        <v>321</v>
      </c>
    </row>
    <row r="64" spans="1:23" ht="190.05" customHeight="1">
      <c r="A64" s="8">
        <v>61</v>
      </c>
      <c r="B64" s="10">
        <v>46176</v>
      </c>
      <c r="C64" s="8" t="s">
        <v>340</v>
      </c>
      <c r="D64" s="11">
        <v>27600</v>
      </c>
      <c r="E64" s="8" t="s">
        <v>172</v>
      </c>
      <c r="F64" s="8" t="s">
        <v>173</v>
      </c>
      <c r="G64" s="8" t="s">
        <v>341</v>
      </c>
      <c r="H64" s="10">
        <v>46053</v>
      </c>
      <c r="I64" s="8" t="s">
        <v>243</v>
      </c>
      <c r="J64" s="8" t="s">
        <v>342</v>
      </c>
      <c r="K64" s="8" t="s">
        <v>37</v>
      </c>
      <c r="L64" s="8" t="s">
        <v>343</v>
      </c>
      <c r="M64" s="8" t="s">
        <v>146</v>
      </c>
      <c r="N64" s="8" t="s">
        <v>129</v>
      </c>
      <c r="O64" s="8" t="s">
        <v>147</v>
      </c>
      <c r="P64" s="8" t="s">
        <v>101</v>
      </c>
      <c r="Q64" s="8" t="s">
        <v>102</v>
      </c>
      <c r="R64" s="8" t="s">
        <v>103</v>
      </c>
      <c r="S64" s="8" t="s">
        <v>6</v>
      </c>
      <c r="T64" s="8">
        <v>123</v>
      </c>
      <c r="U64" s="8" t="s">
        <v>344</v>
      </c>
      <c r="V64" s="8" t="s">
        <v>345</v>
      </c>
      <c r="W64" s="8" t="s">
        <v>321</v>
      </c>
    </row>
    <row r="65" spans="1:23" ht="158.4" customHeight="1">
      <c r="A65" s="8">
        <v>62</v>
      </c>
      <c r="B65" s="10">
        <v>46177</v>
      </c>
      <c r="C65" s="8" t="s">
        <v>346</v>
      </c>
      <c r="D65" s="11">
        <v>130</v>
      </c>
      <c r="E65" s="8" t="s">
        <v>93</v>
      </c>
      <c r="F65" s="8" t="s">
        <v>94</v>
      </c>
      <c r="G65" s="8" t="s">
        <v>347</v>
      </c>
      <c r="H65" s="10">
        <v>46176</v>
      </c>
      <c r="I65" s="8" t="s">
        <v>243</v>
      </c>
      <c r="J65" s="8" t="s">
        <v>243</v>
      </c>
      <c r="K65" s="8" t="s">
        <v>38</v>
      </c>
      <c r="L65" s="8" t="s">
        <v>166</v>
      </c>
      <c r="M65" s="8" t="s">
        <v>167</v>
      </c>
      <c r="N65" s="8" t="s">
        <v>129</v>
      </c>
      <c r="O65" s="8" t="s">
        <v>158</v>
      </c>
      <c r="P65" s="8" t="s">
        <v>159</v>
      </c>
      <c r="Q65" s="8" t="s">
        <v>160</v>
      </c>
      <c r="R65" s="8" t="s">
        <v>161</v>
      </c>
      <c r="S65" s="8" t="s">
        <v>6</v>
      </c>
      <c r="T65" s="8">
        <v>-26</v>
      </c>
      <c r="U65" s="8" t="s">
        <v>162</v>
      </c>
      <c r="V65" s="8" t="s">
        <v>163</v>
      </c>
      <c r="W65" s="8" t="s">
        <v>321</v>
      </c>
    </row>
    <row r="66" spans="1:23" ht="147.9" customHeight="1">
      <c r="A66" s="8">
        <v>63</v>
      </c>
      <c r="B66" s="10">
        <v>46177</v>
      </c>
      <c r="C66" s="8" t="s">
        <v>348</v>
      </c>
      <c r="D66" s="11">
        <v>399</v>
      </c>
      <c r="E66" s="8" t="s">
        <v>93</v>
      </c>
      <c r="F66" s="8" t="s">
        <v>94</v>
      </c>
      <c r="G66" s="8" t="s">
        <v>349</v>
      </c>
      <c r="H66" s="10">
        <v>46176</v>
      </c>
      <c r="I66" s="8" t="s">
        <v>243</v>
      </c>
      <c r="J66" s="8" t="s">
        <v>243</v>
      </c>
      <c r="K66" s="8" t="s">
        <v>42</v>
      </c>
      <c r="L66" s="8" t="s">
        <v>350</v>
      </c>
      <c r="M66" s="8" t="s">
        <v>157</v>
      </c>
      <c r="N66" s="8" t="s">
        <v>129</v>
      </c>
      <c r="O66" s="8" t="s">
        <v>158</v>
      </c>
      <c r="P66" s="8" t="s">
        <v>159</v>
      </c>
      <c r="Q66" s="8" t="s">
        <v>160</v>
      </c>
      <c r="R66" s="8" t="s">
        <v>161</v>
      </c>
      <c r="S66" s="8" t="s">
        <v>6</v>
      </c>
      <c r="T66" s="8">
        <v>-26</v>
      </c>
      <c r="U66" s="8" t="s">
        <v>162</v>
      </c>
      <c r="V66" s="8" t="s">
        <v>163</v>
      </c>
      <c r="W66" s="8" t="s">
        <v>321</v>
      </c>
    </row>
    <row r="67" spans="1:23" ht="158.4" customHeight="1">
      <c r="A67" s="8">
        <v>64</v>
      </c>
      <c r="B67" s="10">
        <v>46178</v>
      </c>
      <c r="C67" s="8" t="s">
        <v>351</v>
      </c>
      <c r="D67" s="11">
        <v>5715</v>
      </c>
      <c r="E67" s="8" t="s">
        <v>93</v>
      </c>
      <c r="F67" s="8" t="s">
        <v>94</v>
      </c>
      <c r="G67" s="8" t="s">
        <v>352</v>
      </c>
      <c r="H67" s="10">
        <v>46177</v>
      </c>
      <c r="I67" s="8" t="s">
        <v>243</v>
      </c>
      <c r="J67" s="8" t="s">
        <v>243</v>
      </c>
      <c r="K67" s="8" t="s">
        <v>38</v>
      </c>
      <c r="L67" s="8" t="s">
        <v>166</v>
      </c>
      <c r="M67" s="8" t="s">
        <v>167</v>
      </c>
      <c r="N67" s="8" t="s">
        <v>129</v>
      </c>
      <c r="O67" s="8" t="s">
        <v>158</v>
      </c>
      <c r="P67" s="8" t="s">
        <v>159</v>
      </c>
      <c r="Q67" s="8" t="s">
        <v>160</v>
      </c>
      <c r="R67" s="8" t="s">
        <v>161</v>
      </c>
      <c r="S67" s="8" t="s">
        <v>6</v>
      </c>
      <c r="T67" s="8">
        <v>-25</v>
      </c>
      <c r="U67" s="8" t="s">
        <v>162</v>
      </c>
      <c r="V67" s="8" t="s">
        <v>163</v>
      </c>
      <c r="W67" s="8" t="s">
        <v>321</v>
      </c>
    </row>
    <row r="68" spans="1:23" ht="179.55" customHeight="1">
      <c r="A68" s="8">
        <v>65</v>
      </c>
      <c r="B68" s="10">
        <v>46178</v>
      </c>
      <c r="C68" s="8" t="s">
        <v>353</v>
      </c>
      <c r="D68" s="11">
        <v>1433.36</v>
      </c>
      <c r="E68" s="8" t="s">
        <v>135</v>
      </c>
      <c r="F68" s="8" t="s">
        <v>136</v>
      </c>
      <c r="G68" s="8" t="s">
        <v>354</v>
      </c>
      <c r="H68" s="10"/>
      <c r="I68" s="8" t="s">
        <v>243</v>
      </c>
      <c r="J68" s="8" t="s">
        <v>96</v>
      </c>
      <c r="K68" s="8" t="s">
        <v>35</v>
      </c>
      <c r="L68" s="8" t="s">
        <v>138</v>
      </c>
      <c r="M68" s="8" t="s">
        <v>117</v>
      </c>
      <c r="N68" s="8" t="s">
        <v>99</v>
      </c>
      <c r="O68" s="8" t="s">
        <v>118</v>
      </c>
      <c r="P68" s="8" t="s">
        <v>101</v>
      </c>
      <c r="Q68" s="8" t="s">
        <v>119</v>
      </c>
      <c r="R68" s="8" t="s">
        <v>103</v>
      </c>
      <c r="S68" s="8" t="s">
        <v>9</v>
      </c>
      <c r="T68" s="8">
        <v>5</v>
      </c>
      <c r="U68" s="8"/>
      <c r="V68" s="8"/>
      <c r="W68" s="8" t="s">
        <v>321</v>
      </c>
    </row>
    <row r="69" spans="1:23" ht="95.1" customHeight="1">
      <c r="A69" s="8">
        <v>66</v>
      </c>
      <c r="B69" s="10">
        <v>46178</v>
      </c>
      <c r="C69" s="8" t="s">
        <v>355</v>
      </c>
      <c r="D69" s="11">
        <v>54540</v>
      </c>
      <c r="E69" s="8" t="s">
        <v>113</v>
      </c>
      <c r="F69" s="8" t="s">
        <v>114</v>
      </c>
      <c r="G69" s="8" t="s">
        <v>356</v>
      </c>
      <c r="H69" s="10">
        <v>44713</v>
      </c>
      <c r="I69" s="8" t="s">
        <v>243</v>
      </c>
      <c r="J69" s="8" t="s">
        <v>243</v>
      </c>
      <c r="K69" s="8" t="s">
        <v>35</v>
      </c>
      <c r="L69" s="8" t="s">
        <v>116</v>
      </c>
      <c r="M69" s="8" t="s">
        <v>117</v>
      </c>
      <c r="N69" s="8" t="s">
        <v>99</v>
      </c>
      <c r="O69" s="8" t="s">
        <v>118</v>
      </c>
      <c r="P69" s="8" t="s">
        <v>101</v>
      </c>
      <c r="Q69" s="8" t="s">
        <v>119</v>
      </c>
      <c r="R69" s="8" t="s">
        <v>103</v>
      </c>
      <c r="S69" s="8" t="s">
        <v>7</v>
      </c>
      <c r="T69" s="8">
        <v>-25</v>
      </c>
      <c r="U69" s="8"/>
      <c r="V69" s="8"/>
      <c r="W69" s="8" t="s">
        <v>321</v>
      </c>
    </row>
    <row r="70" spans="1:23" ht="137.25" customHeight="1">
      <c r="A70" s="8">
        <v>67</v>
      </c>
      <c r="B70" s="10">
        <v>46178</v>
      </c>
      <c r="C70" s="8" t="s">
        <v>357</v>
      </c>
      <c r="D70" s="11">
        <v>102500</v>
      </c>
      <c r="E70" s="8" t="s">
        <v>106</v>
      </c>
      <c r="F70" s="8" t="s">
        <v>94</v>
      </c>
      <c r="G70" s="8" t="s">
        <v>358</v>
      </c>
      <c r="H70" s="10">
        <v>46178</v>
      </c>
      <c r="I70" s="8" t="s">
        <v>243</v>
      </c>
      <c r="J70" s="8" t="s">
        <v>96</v>
      </c>
      <c r="K70" s="8" t="s">
        <v>35</v>
      </c>
      <c r="L70" s="8" t="s">
        <v>109</v>
      </c>
      <c r="M70" s="8" t="s">
        <v>110</v>
      </c>
      <c r="N70" s="8" t="s">
        <v>99</v>
      </c>
      <c r="O70" s="8" t="s">
        <v>111</v>
      </c>
      <c r="P70" s="8" t="s">
        <v>101</v>
      </c>
      <c r="Q70" s="8" t="s">
        <v>102</v>
      </c>
      <c r="R70" s="8" t="s">
        <v>103</v>
      </c>
      <c r="S70" s="8" t="s">
        <v>9</v>
      </c>
      <c r="T70" s="8">
        <v>5</v>
      </c>
      <c r="U70" s="8"/>
      <c r="V70" s="8"/>
      <c r="W70" s="8" t="s">
        <v>321</v>
      </c>
    </row>
    <row r="71" spans="1:23" ht="179.55" customHeight="1">
      <c r="A71" s="8">
        <v>68</v>
      </c>
      <c r="B71" s="10">
        <v>46178</v>
      </c>
      <c r="C71" s="8" t="s">
        <v>359</v>
      </c>
      <c r="D71" s="11">
        <v>167501</v>
      </c>
      <c r="E71" s="8" t="s">
        <v>106</v>
      </c>
      <c r="F71" s="8" t="s">
        <v>94</v>
      </c>
      <c r="G71" s="8" t="s">
        <v>360</v>
      </c>
      <c r="H71" s="10">
        <v>46178</v>
      </c>
      <c r="I71" s="8" t="s">
        <v>243</v>
      </c>
      <c r="J71" s="8" t="s">
        <v>96</v>
      </c>
      <c r="K71" s="8" t="s">
        <v>35</v>
      </c>
      <c r="L71" s="8" t="s">
        <v>122</v>
      </c>
      <c r="M71" s="8" t="s">
        <v>110</v>
      </c>
      <c r="N71" s="8" t="s">
        <v>99</v>
      </c>
      <c r="O71" s="8" t="s">
        <v>111</v>
      </c>
      <c r="P71" s="8" t="s">
        <v>101</v>
      </c>
      <c r="Q71" s="8" t="s">
        <v>102</v>
      </c>
      <c r="R71" s="8" t="s">
        <v>103</v>
      </c>
      <c r="S71" s="8" t="s">
        <v>9</v>
      </c>
      <c r="T71" s="8">
        <v>5</v>
      </c>
      <c r="U71" s="8"/>
      <c r="V71" s="8"/>
      <c r="W71" s="8" t="s">
        <v>321</v>
      </c>
    </row>
    <row r="72" spans="1:23" ht="168.9" customHeight="1">
      <c r="A72" s="8">
        <v>69</v>
      </c>
      <c r="B72" s="10">
        <v>46178</v>
      </c>
      <c r="C72" s="8" t="s">
        <v>361</v>
      </c>
      <c r="D72" s="11">
        <v>55000</v>
      </c>
      <c r="E72" s="8" t="s">
        <v>106</v>
      </c>
      <c r="F72" s="8" t="s">
        <v>94</v>
      </c>
      <c r="G72" s="8" t="s">
        <v>362</v>
      </c>
      <c r="H72" s="10">
        <v>46178</v>
      </c>
      <c r="I72" s="8" t="s">
        <v>243</v>
      </c>
      <c r="J72" s="8" t="s">
        <v>96</v>
      </c>
      <c r="K72" s="8" t="s">
        <v>35</v>
      </c>
      <c r="L72" s="8" t="s">
        <v>150</v>
      </c>
      <c r="M72" s="8" t="s">
        <v>110</v>
      </c>
      <c r="N72" s="8" t="s">
        <v>99</v>
      </c>
      <c r="O72" s="8" t="s">
        <v>111</v>
      </c>
      <c r="P72" s="8" t="s">
        <v>101</v>
      </c>
      <c r="Q72" s="8" t="s">
        <v>102</v>
      </c>
      <c r="R72" s="8" t="s">
        <v>103</v>
      </c>
      <c r="S72" s="8" t="s">
        <v>9</v>
      </c>
      <c r="T72" s="8">
        <v>5</v>
      </c>
      <c r="U72" s="8"/>
      <c r="V72" s="8"/>
      <c r="W72" s="8" t="s">
        <v>321</v>
      </c>
    </row>
    <row r="73" spans="1:23" ht="147.9" customHeight="1">
      <c r="A73" s="8">
        <v>70</v>
      </c>
      <c r="B73" s="10">
        <v>46178</v>
      </c>
      <c r="C73" s="8" t="s">
        <v>363</v>
      </c>
      <c r="D73" s="11">
        <v>389</v>
      </c>
      <c r="E73" s="8" t="s">
        <v>93</v>
      </c>
      <c r="F73" s="8" t="s">
        <v>94</v>
      </c>
      <c r="G73" s="8" t="s">
        <v>364</v>
      </c>
      <c r="H73" s="10">
        <v>46177</v>
      </c>
      <c r="I73" s="8" t="s">
        <v>243</v>
      </c>
      <c r="J73" s="8" t="s">
        <v>243</v>
      </c>
      <c r="K73" s="8" t="s">
        <v>43</v>
      </c>
      <c r="L73" s="8" t="s">
        <v>365</v>
      </c>
      <c r="M73" s="8" t="s">
        <v>225</v>
      </c>
      <c r="N73" s="8" t="s">
        <v>129</v>
      </c>
      <c r="O73" s="8" t="s">
        <v>158</v>
      </c>
      <c r="P73" s="8" t="s">
        <v>159</v>
      </c>
      <c r="Q73" s="8" t="s">
        <v>160</v>
      </c>
      <c r="R73" s="8" t="s">
        <v>161</v>
      </c>
      <c r="S73" s="8" t="s">
        <v>6</v>
      </c>
      <c r="T73" s="8">
        <v>-25</v>
      </c>
      <c r="U73" s="8" t="s">
        <v>162</v>
      </c>
      <c r="V73" s="8" t="s">
        <v>163</v>
      </c>
      <c r="W73" s="8" t="s">
        <v>321</v>
      </c>
    </row>
    <row r="74" spans="1:23" ht="158.4" customHeight="1">
      <c r="A74" s="8">
        <v>71</v>
      </c>
      <c r="B74" s="10">
        <v>46178</v>
      </c>
      <c r="C74" s="8" t="s">
        <v>366</v>
      </c>
      <c r="D74" s="11">
        <v>2289</v>
      </c>
      <c r="E74" s="8" t="s">
        <v>93</v>
      </c>
      <c r="F74" s="8" t="s">
        <v>94</v>
      </c>
      <c r="G74" s="8" t="s">
        <v>367</v>
      </c>
      <c r="H74" s="10">
        <v>46177</v>
      </c>
      <c r="I74" s="8" t="s">
        <v>243</v>
      </c>
      <c r="J74" s="8" t="s">
        <v>243</v>
      </c>
      <c r="K74" s="8" t="s">
        <v>43</v>
      </c>
      <c r="L74" s="8" t="s">
        <v>368</v>
      </c>
      <c r="M74" s="8" t="s">
        <v>225</v>
      </c>
      <c r="N74" s="8" t="s">
        <v>129</v>
      </c>
      <c r="O74" s="8" t="s">
        <v>158</v>
      </c>
      <c r="P74" s="8" t="s">
        <v>159</v>
      </c>
      <c r="Q74" s="8" t="s">
        <v>160</v>
      </c>
      <c r="R74" s="8" t="s">
        <v>161</v>
      </c>
      <c r="S74" s="8" t="s">
        <v>6</v>
      </c>
      <c r="T74" s="8">
        <v>-25</v>
      </c>
      <c r="U74" s="8" t="s">
        <v>162</v>
      </c>
      <c r="V74" s="8" t="s">
        <v>163</v>
      </c>
      <c r="W74" s="8" t="s">
        <v>321</v>
      </c>
    </row>
    <row r="75" spans="1:23" ht="158.4" customHeight="1">
      <c r="A75" s="8">
        <v>72</v>
      </c>
      <c r="B75" s="10">
        <v>46178</v>
      </c>
      <c r="C75" s="8" t="s">
        <v>369</v>
      </c>
      <c r="D75" s="11">
        <v>45</v>
      </c>
      <c r="E75" s="8" t="s">
        <v>93</v>
      </c>
      <c r="F75" s="8" t="s">
        <v>94</v>
      </c>
      <c r="G75" s="8" t="s">
        <v>370</v>
      </c>
      <c r="H75" s="10">
        <v>46177</v>
      </c>
      <c r="I75" s="8" t="s">
        <v>243</v>
      </c>
      <c r="J75" s="8" t="s">
        <v>243</v>
      </c>
      <c r="K75" s="8" t="s">
        <v>43</v>
      </c>
      <c r="L75" s="8" t="s">
        <v>368</v>
      </c>
      <c r="M75" s="8" t="s">
        <v>225</v>
      </c>
      <c r="N75" s="8" t="s">
        <v>129</v>
      </c>
      <c r="O75" s="8" t="s">
        <v>158</v>
      </c>
      <c r="P75" s="8" t="s">
        <v>159</v>
      </c>
      <c r="Q75" s="8" t="s">
        <v>160</v>
      </c>
      <c r="R75" s="8" t="s">
        <v>161</v>
      </c>
      <c r="S75" s="8" t="s">
        <v>6</v>
      </c>
      <c r="T75" s="8">
        <v>-25</v>
      </c>
      <c r="U75" s="8" t="s">
        <v>162</v>
      </c>
      <c r="V75" s="8" t="s">
        <v>163</v>
      </c>
      <c r="W75" s="8" t="s">
        <v>321</v>
      </c>
    </row>
    <row r="76" spans="1:23" ht="147.9" customHeight="1">
      <c r="A76" s="8">
        <v>73</v>
      </c>
      <c r="B76" s="10">
        <v>46178</v>
      </c>
      <c r="C76" s="8" t="s">
        <v>371</v>
      </c>
      <c r="D76" s="11">
        <v>479</v>
      </c>
      <c r="E76" s="8" t="s">
        <v>93</v>
      </c>
      <c r="F76" s="8" t="s">
        <v>94</v>
      </c>
      <c r="G76" s="8" t="s">
        <v>372</v>
      </c>
      <c r="H76" s="10">
        <v>46177</v>
      </c>
      <c r="I76" s="8" t="s">
        <v>243</v>
      </c>
      <c r="J76" s="8" t="s">
        <v>243</v>
      </c>
      <c r="K76" s="8" t="s">
        <v>43</v>
      </c>
      <c r="L76" s="8" t="s">
        <v>365</v>
      </c>
      <c r="M76" s="8" t="s">
        <v>225</v>
      </c>
      <c r="N76" s="8" t="s">
        <v>129</v>
      </c>
      <c r="O76" s="8" t="s">
        <v>158</v>
      </c>
      <c r="P76" s="8" t="s">
        <v>159</v>
      </c>
      <c r="Q76" s="8" t="s">
        <v>160</v>
      </c>
      <c r="R76" s="8" t="s">
        <v>161</v>
      </c>
      <c r="S76" s="8" t="s">
        <v>6</v>
      </c>
      <c r="T76" s="8">
        <v>-25</v>
      </c>
      <c r="U76" s="8" t="s">
        <v>162</v>
      </c>
      <c r="V76" s="8" t="s">
        <v>163</v>
      </c>
      <c r="W76" s="8" t="s">
        <v>321</v>
      </c>
    </row>
    <row r="77" spans="1:23" ht="158.4" customHeight="1">
      <c r="A77" s="8">
        <v>74</v>
      </c>
      <c r="B77" s="10">
        <v>46179</v>
      </c>
      <c r="C77" s="8" t="s">
        <v>373</v>
      </c>
      <c r="D77" s="11">
        <v>200</v>
      </c>
      <c r="E77" s="8" t="s">
        <v>93</v>
      </c>
      <c r="F77" s="8" t="s">
        <v>94</v>
      </c>
      <c r="G77" s="8" t="s">
        <v>374</v>
      </c>
      <c r="H77" s="10">
        <v>46177</v>
      </c>
      <c r="I77" s="8" t="s">
        <v>243</v>
      </c>
      <c r="J77" s="8" t="s">
        <v>243</v>
      </c>
      <c r="K77" s="8" t="s">
        <v>38</v>
      </c>
      <c r="L77" s="8" t="s">
        <v>166</v>
      </c>
      <c r="M77" s="8" t="s">
        <v>167</v>
      </c>
      <c r="N77" s="8" t="s">
        <v>129</v>
      </c>
      <c r="O77" s="8" t="s">
        <v>158</v>
      </c>
      <c r="P77" s="8" t="s">
        <v>159</v>
      </c>
      <c r="Q77" s="8" t="s">
        <v>160</v>
      </c>
      <c r="R77" s="8" t="s">
        <v>161</v>
      </c>
      <c r="S77" s="8" t="s">
        <v>6</v>
      </c>
      <c r="T77" s="8">
        <v>-24</v>
      </c>
      <c r="U77" s="8" t="s">
        <v>162</v>
      </c>
      <c r="V77" s="8" t="s">
        <v>163</v>
      </c>
      <c r="W77" s="8" t="s">
        <v>321</v>
      </c>
    </row>
    <row r="78" spans="1:23" ht="126.75" customHeight="1">
      <c r="A78" s="8">
        <v>75</v>
      </c>
      <c r="B78" s="10">
        <v>46180</v>
      </c>
      <c r="C78" s="8" t="s">
        <v>375</v>
      </c>
      <c r="D78" s="11">
        <v>40002</v>
      </c>
      <c r="E78" s="8" t="s">
        <v>106</v>
      </c>
      <c r="F78" s="8" t="s">
        <v>94</v>
      </c>
      <c r="G78" s="8" t="s">
        <v>376</v>
      </c>
      <c r="H78" s="10">
        <v>46178</v>
      </c>
      <c r="I78" s="8" t="s">
        <v>243</v>
      </c>
      <c r="J78" s="8" t="s">
        <v>108</v>
      </c>
      <c r="K78" s="8" t="s">
        <v>35</v>
      </c>
      <c r="L78" s="8" t="s">
        <v>377</v>
      </c>
      <c r="M78" s="8" t="s">
        <v>110</v>
      </c>
      <c r="N78" s="8" t="s">
        <v>99</v>
      </c>
      <c r="O78" s="8" t="s">
        <v>111</v>
      </c>
      <c r="P78" s="8" t="s">
        <v>101</v>
      </c>
      <c r="Q78" s="8" t="s">
        <v>102</v>
      </c>
      <c r="R78" s="8" t="s">
        <v>103</v>
      </c>
      <c r="S78" s="8" t="s">
        <v>9</v>
      </c>
      <c r="T78" s="8">
        <v>38</v>
      </c>
      <c r="U78" s="8"/>
      <c r="V78" s="8"/>
      <c r="W78" s="8" t="s">
        <v>321</v>
      </c>
    </row>
    <row r="79" spans="1:23" ht="168.9" customHeight="1">
      <c r="A79" s="8">
        <v>76</v>
      </c>
      <c r="B79" s="10">
        <v>46181</v>
      </c>
      <c r="C79" s="8" t="s">
        <v>378</v>
      </c>
      <c r="D79" s="11">
        <v>10340</v>
      </c>
      <c r="E79" s="8" t="s">
        <v>285</v>
      </c>
      <c r="F79" s="8" t="s">
        <v>286</v>
      </c>
      <c r="G79" s="8" t="s">
        <v>379</v>
      </c>
      <c r="H79" s="10">
        <v>46181</v>
      </c>
      <c r="I79" s="8" t="s">
        <v>243</v>
      </c>
      <c r="J79" s="8" t="s">
        <v>243</v>
      </c>
      <c r="K79" s="8" t="s">
        <v>38</v>
      </c>
      <c r="L79" s="8" t="s">
        <v>380</v>
      </c>
      <c r="M79" s="8" t="s">
        <v>167</v>
      </c>
      <c r="N79" s="8" t="s">
        <v>129</v>
      </c>
      <c r="O79" s="8" t="s">
        <v>158</v>
      </c>
      <c r="P79" s="8" t="s">
        <v>101</v>
      </c>
      <c r="Q79" s="8" t="s">
        <v>102</v>
      </c>
      <c r="R79" s="8" t="s">
        <v>103</v>
      </c>
      <c r="S79" s="8" t="s">
        <v>9</v>
      </c>
      <c r="T79" s="8">
        <v>-22</v>
      </c>
      <c r="U79" s="8"/>
      <c r="V79" s="8"/>
      <c r="W79" s="8" t="s">
        <v>321</v>
      </c>
    </row>
    <row r="80" spans="1:23" ht="179.55" customHeight="1">
      <c r="A80" s="8">
        <v>77</v>
      </c>
      <c r="B80" s="10">
        <v>46182</v>
      </c>
      <c r="C80" s="8" t="s">
        <v>381</v>
      </c>
      <c r="D80" s="11">
        <v>646.5</v>
      </c>
      <c r="E80" s="8" t="s">
        <v>93</v>
      </c>
      <c r="F80" s="8" t="s">
        <v>94</v>
      </c>
      <c r="G80" s="8" t="s">
        <v>382</v>
      </c>
      <c r="H80" s="10">
        <v>46182</v>
      </c>
      <c r="I80" s="8" t="s">
        <v>243</v>
      </c>
      <c r="J80" s="8" t="s">
        <v>243</v>
      </c>
      <c r="K80" s="8" t="s">
        <v>46</v>
      </c>
      <c r="L80" s="8" t="s">
        <v>153</v>
      </c>
      <c r="M80" s="8" t="s">
        <v>98</v>
      </c>
      <c r="N80" s="8" t="s">
        <v>99</v>
      </c>
      <c r="O80" s="8" t="s">
        <v>100</v>
      </c>
      <c r="P80" s="8" t="s">
        <v>101</v>
      </c>
      <c r="Q80" s="8" t="s">
        <v>102</v>
      </c>
      <c r="R80" s="8" t="s">
        <v>103</v>
      </c>
      <c r="S80" s="8" t="s">
        <v>9</v>
      </c>
      <c r="T80" s="8">
        <v>-21</v>
      </c>
      <c r="U80" s="8"/>
      <c r="V80" s="8"/>
      <c r="W80" s="8" t="s">
        <v>321</v>
      </c>
    </row>
    <row r="81" spans="1:23" ht="200.7" customHeight="1">
      <c r="A81" s="8">
        <v>78</v>
      </c>
      <c r="B81" s="10">
        <v>46182</v>
      </c>
      <c r="C81" s="8" t="s">
        <v>383</v>
      </c>
      <c r="D81" s="11">
        <v>486.78</v>
      </c>
      <c r="E81" s="8" t="s">
        <v>93</v>
      </c>
      <c r="F81" s="8" t="s">
        <v>94</v>
      </c>
      <c r="G81" s="8" t="s">
        <v>384</v>
      </c>
      <c r="H81" s="10">
        <v>46151</v>
      </c>
      <c r="I81" s="8" t="s">
        <v>243</v>
      </c>
      <c r="J81" s="8" t="s">
        <v>243</v>
      </c>
      <c r="K81" s="8" t="s">
        <v>46</v>
      </c>
      <c r="L81" s="8" t="s">
        <v>170</v>
      </c>
      <c r="M81" s="8" t="s">
        <v>98</v>
      </c>
      <c r="N81" s="8" t="s">
        <v>99</v>
      </c>
      <c r="O81" s="8" t="s">
        <v>100</v>
      </c>
      <c r="P81" s="8" t="s">
        <v>101</v>
      </c>
      <c r="Q81" s="8" t="s">
        <v>119</v>
      </c>
      <c r="R81" s="8" t="s">
        <v>103</v>
      </c>
      <c r="S81" s="8" t="s">
        <v>9</v>
      </c>
      <c r="T81" s="8">
        <v>-21</v>
      </c>
      <c r="U81" s="8"/>
      <c r="V81" s="8"/>
      <c r="W81" s="8" t="s">
        <v>321</v>
      </c>
    </row>
    <row r="82" spans="1:23" ht="158.4" customHeight="1">
      <c r="A82" s="8">
        <v>79</v>
      </c>
      <c r="B82" s="10">
        <v>46182</v>
      </c>
      <c r="C82" s="8" t="s">
        <v>385</v>
      </c>
      <c r="D82" s="11">
        <v>73000</v>
      </c>
      <c r="E82" s="8" t="s">
        <v>386</v>
      </c>
      <c r="F82" s="8" t="s">
        <v>387</v>
      </c>
      <c r="G82" s="8" t="s">
        <v>388</v>
      </c>
      <c r="H82" s="10">
        <v>46147</v>
      </c>
      <c r="I82" s="8" t="s">
        <v>243</v>
      </c>
      <c r="J82" s="8" t="s">
        <v>96</v>
      </c>
      <c r="K82" s="8" t="s">
        <v>38</v>
      </c>
      <c r="L82" s="8" t="s">
        <v>389</v>
      </c>
      <c r="M82" s="8" t="s">
        <v>390</v>
      </c>
      <c r="N82" s="8" t="s">
        <v>129</v>
      </c>
      <c r="O82" s="8" t="s">
        <v>158</v>
      </c>
      <c r="P82" s="8" t="s">
        <v>101</v>
      </c>
      <c r="Q82" s="8" t="s">
        <v>102</v>
      </c>
      <c r="R82" s="8" t="s">
        <v>103</v>
      </c>
      <c r="S82" s="8" t="s">
        <v>6</v>
      </c>
      <c r="T82" s="8">
        <v>9</v>
      </c>
      <c r="U82" s="8" t="s">
        <v>391</v>
      </c>
      <c r="V82" s="8" t="s">
        <v>392</v>
      </c>
      <c r="W82" s="8" t="s">
        <v>321</v>
      </c>
    </row>
    <row r="83" spans="1:23" ht="158.4" customHeight="1">
      <c r="A83" s="8">
        <v>80</v>
      </c>
      <c r="B83" s="10">
        <v>46182</v>
      </c>
      <c r="C83" s="8" t="s">
        <v>393</v>
      </c>
      <c r="D83" s="11">
        <v>4568</v>
      </c>
      <c r="E83" s="8" t="s">
        <v>93</v>
      </c>
      <c r="F83" s="8" t="s">
        <v>94</v>
      </c>
      <c r="G83" s="8" t="s">
        <v>394</v>
      </c>
      <c r="H83" s="10">
        <v>46181</v>
      </c>
      <c r="I83" s="8" t="s">
        <v>243</v>
      </c>
      <c r="J83" s="8" t="s">
        <v>243</v>
      </c>
      <c r="K83" s="8" t="s">
        <v>38</v>
      </c>
      <c r="L83" s="8" t="s">
        <v>166</v>
      </c>
      <c r="M83" s="8" t="s">
        <v>167</v>
      </c>
      <c r="N83" s="8" t="s">
        <v>129</v>
      </c>
      <c r="O83" s="8" t="s">
        <v>158</v>
      </c>
      <c r="P83" s="8" t="s">
        <v>159</v>
      </c>
      <c r="Q83" s="8" t="s">
        <v>160</v>
      </c>
      <c r="R83" s="8" t="s">
        <v>161</v>
      </c>
      <c r="S83" s="8" t="s">
        <v>6</v>
      </c>
      <c r="T83" s="8">
        <v>-21</v>
      </c>
      <c r="U83" s="8" t="s">
        <v>162</v>
      </c>
      <c r="V83" s="8" t="s">
        <v>163</v>
      </c>
      <c r="W83" s="8" t="s">
        <v>321</v>
      </c>
    </row>
    <row r="84" spans="1:23" ht="158.4" customHeight="1">
      <c r="A84" s="8">
        <v>81</v>
      </c>
      <c r="B84" s="10">
        <v>46182</v>
      </c>
      <c r="C84" s="8" t="s">
        <v>395</v>
      </c>
      <c r="D84" s="11">
        <v>888</v>
      </c>
      <c r="E84" s="8" t="s">
        <v>93</v>
      </c>
      <c r="F84" s="8" t="s">
        <v>94</v>
      </c>
      <c r="G84" s="8" t="s">
        <v>396</v>
      </c>
      <c r="H84" s="10">
        <v>46181</v>
      </c>
      <c r="I84" s="8" t="s">
        <v>243</v>
      </c>
      <c r="J84" s="8" t="s">
        <v>243</v>
      </c>
      <c r="K84" s="8" t="s">
        <v>38</v>
      </c>
      <c r="L84" s="8" t="s">
        <v>166</v>
      </c>
      <c r="M84" s="8" t="s">
        <v>167</v>
      </c>
      <c r="N84" s="8" t="s">
        <v>129</v>
      </c>
      <c r="O84" s="8" t="s">
        <v>158</v>
      </c>
      <c r="P84" s="8" t="s">
        <v>159</v>
      </c>
      <c r="Q84" s="8" t="s">
        <v>160</v>
      </c>
      <c r="R84" s="8" t="s">
        <v>161</v>
      </c>
      <c r="S84" s="8" t="s">
        <v>6</v>
      </c>
      <c r="T84" s="8">
        <v>-21</v>
      </c>
      <c r="U84" s="8" t="s">
        <v>162</v>
      </c>
      <c r="V84" s="8" t="s">
        <v>163</v>
      </c>
      <c r="W84" s="8" t="s">
        <v>321</v>
      </c>
    </row>
    <row r="85" spans="1:23" ht="147.9" customHeight="1">
      <c r="A85" s="8">
        <v>82</v>
      </c>
      <c r="B85" s="10">
        <v>46183</v>
      </c>
      <c r="C85" s="8" t="s">
        <v>397</v>
      </c>
      <c r="D85" s="11">
        <v>9258</v>
      </c>
      <c r="E85" s="8" t="s">
        <v>93</v>
      </c>
      <c r="F85" s="8" t="s">
        <v>94</v>
      </c>
      <c r="G85" s="8" t="s">
        <v>398</v>
      </c>
      <c r="H85" s="10">
        <v>46181</v>
      </c>
      <c r="I85" s="8" t="s">
        <v>243</v>
      </c>
      <c r="J85" s="8" t="s">
        <v>243</v>
      </c>
      <c r="K85" s="8" t="s">
        <v>38</v>
      </c>
      <c r="L85" s="8" t="s">
        <v>166</v>
      </c>
      <c r="M85" s="8" t="s">
        <v>167</v>
      </c>
      <c r="N85" s="8" t="s">
        <v>129</v>
      </c>
      <c r="O85" s="8" t="s">
        <v>158</v>
      </c>
      <c r="P85" s="8" t="s">
        <v>159</v>
      </c>
      <c r="Q85" s="8" t="s">
        <v>160</v>
      </c>
      <c r="R85" s="8" t="s">
        <v>161</v>
      </c>
      <c r="S85" s="8" t="s">
        <v>6</v>
      </c>
      <c r="T85" s="8">
        <v>-20</v>
      </c>
      <c r="U85" s="8" t="s">
        <v>162</v>
      </c>
      <c r="V85" s="8" t="s">
        <v>163</v>
      </c>
      <c r="W85" s="8" t="s">
        <v>321</v>
      </c>
    </row>
    <row r="86" spans="1:23" ht="158.4" customHeight="1">
      <c r="A86" s="8">
        <v>83</v>
      </c>
      <c r="B86" s="10">
        <v>46183</v>
      </c>
      <c r="C86" s="8" t="s">
        <v>399</v>
      </c>
      <c r="D86" s="11">
        <v>4520</v>
      </c>
      <c r="E86" s="8" t="s">
        <v>93</v>
      </c>
      <c r="F86" s="8" t="s">
        <v>94</v>
      </c>
      <c r="G86" s="8" t="s">
        <v>400</v>
      </c>
      <c r="H86" s="10">
        <v>46181</v>
      </c>
      <c r="I86" s="8" t="s">
        <v>243</v>
      </c>
      <c r="J86" s="8" t="s">
        <v>243</v>
      </c>
      <c r="K86" s="8" t="s">
        <v>38</v>
      </c>
      <c r="L86" s="8" t="s">
        <v>166</v>
      </c>
      <c r="M86" s="8" t="s">
        <v>167</v>
      </c>
      <c r="N86" s="8" t="s">
        <v>129</v>
      </c>
      <c r="O86" s="8" t="s">
        <v>158</v>
      </c>
      <c r="P86" s="8" t="s">
        <v>159</v>
      </c>
      <c r="Q86" s="8" t="s">
        <v>160</v>
      </c>
      <c r="R86" s="8" t="s">
        <v>161</v>
      </c>
      <c r="S86" s="8" t="s">
        <v>6</v>
      </c>
      <c r="T86" s="8">
        <v>-20</v>
      </c>
      <c r="U86" s="8" t="s">
        <v>162</v>
      </c>
      <c r="V86" s="8" t="s">
        <v>163</v>
      </c>
      <c r="W86" s="8" t="s">
        <v>321</v>
      </c>
    </row>
    <row r="87" spans="1:23" ht="158.4" customHeight="1">
      <c r="A87" s="8">
        <v>84</v>
      </c>
      <c r="B87" s="10">
        <v>46184</v>
      </c>
      <c r="C87" s="8" t="s">
        <v>401</v>
      </c>
      <c r="D87" s="11">
        <v>1320</v>
      </c>
      <c r="E87" s="8" t="s">
        <v>93</v>
      </c>
      <c r="F87" s="8" t="s">
        <v>94</v>
      </c>
      <c r="G87" s="8" t="s">
        <v>402</v>
      </c>
      <c r="H87" s="10">
        <v>46183</v>
      </c>
      <c r="I87" s="8" t="s">
        <v>243</v>
      </c>
      <c r="J87" s="8" t="s">
        <v>243</v>
      </c>
      <c r="K87" s="8" t="s">
        <v>38</v>
      </c>
      <c r="L87" s="8" t="s">
        <v>166</v>
      </c>
      <c r="M87" s="8" t="s">
        <v>167</v>
      </c>
      <c r="N87" s="8" t="s">
        <v>129</v>
      </c>
      <c r="O87" s="8" t="s">
        <v>158</v>
      </c>
      <c r="P87" s="8" t="s">
        <v>159</v>
      </c>
      <c r="Q87" s="8" t="s">
        <v>160</v>
      </c>
      <c r="R87" s="8" t="s">
        <v>161</v>
      </c>
      <c r="S87" s="8" t="s">
        <v>6</v>
      </c>
      <c r="T87" s="8">
        <v>-19</v>
      </c>
      <c r="U87" s="8" t="s">
        <v>162</v>
      </c>
      <c r="V87" s="8" t="s">
        <v>163</v>
      </c>
      <c r="W87" s="8" t="s">
        <v>321</v>
      </c>
    </row>
    <row r="88" spans="1:23" ht="147.9" customHeight="1">
      <c r="A88" s="8">
        <v>85</v>
      </c>
      <c r="B88" s="10">
        <v>46184</v>
      </c>
      <c r="C88" s="8" t="s">
        <v>403</v>
      </c>
      <c r="D88" s="11">
        <v>74750</v>
      </c>
      <c r="E88" s="8" t="s">
        <v>194</v>
      </c>
      <c r="F88" s="8" t="s">
        <v>195</v>
      </c>
      <c r="G88" s="8" t="s">
        <v>404</v>
      </c>
      <c r="H88" s="10">
        <v>46148</v>
      </c>
      <c r="I88" s="8" t="s">
        <v>243</v>
      </c>
      <c r="J88" s="8" t="s">
        <v>96</v>
      </c>
      <c r="K88" s="8" t="s">
        <v>40</v>
      </c>
      <c r="L88" s="8" t="s">
        <v>197</v>
      </c>
      <c r="M88" s="8" t="s">
        <v>197</v>
      </c>
      <c r="N88" s="8" t="s">
        <v>99</v>
      </c>
      <c r="O88" s="8" t="s">
        <v>158</v>
      </c>
      <c r="P88" s="8" t="s">
        <v>101</v>
      </c>
      <c r="Q88" s="8" t="s">
        <v>102</v>
      </c>
      <c r="R88" s="8" t="s">
        <v>131</v>
      </c>
      <c r="S88" s="8" t="s">
        <v>7</v>
      </c>
      <c r="T88" s="8">
        <v>11</v>
      </c>
      <c r="U88" s="8" t="s">
        <v>198</v>
      </c>
      <c r="V88" s="8" t="s">
        <v>199</v>
      </c>
      <c r="W88" s="8" t="s">
        <v>321</v>
      </c>
    </row>
    <row r="89" spans="1:23" ht="168.9" customHeight="1">
      <c r="A89" s="8">
        <v>86</v>
      </c>
      <c r="B89" s="10">
        <v>46184</v>
      </c>
      <c r="C89" s="8" t="s">
        <v>405</v>
      </c>
      <c r="D89" s="11">
        <v>6229</v>
      </c>
      <c r="E89" s="8" t="s">
        <v>285</v>
      </c>
      <c r="F89" s="8" t="s">
        <v>286</v>
      </c>
      <c r="G89" s="8" t="s">
        <v>406</v>
      </c>
      <c r="H89" s="10">
        <v>46183</v>
      </c>
      <c r="I89" s="8" t="s">
        <v>243</v>
      </c>
      <c r="J89" s="8" t="s">
        <v>243</v>
      </c>
      <c r="K89" s="8" t="s">
        <v>38</v>
      </c>
      <c r="L89" s="8" t="s">
        <v>380</v>
      </c>
      <c r="M89" s="8" t="s">
        <v>167</v>
      </c>
      <c r="N89" s="8" t="s">
        <v>129</v>
      </c>
      <c r="O89" s="8" t="s">
        <v>158</v>
      </c>
      <c r="P89" s="8" t="s">
        <v>101</v>
      </c>
      <c r="Q89" s="8" t="s">
        <v>102</v>
      </c>
      <c r="R89" s="8" t="s">
        <v>103</v>
      </c>
      <c r="S89" s="8" t="s">
        <v>9</v>
      </c>
      <c r="T89" s="8">
        <v>-19</v>
      </c>
      <c r="U89" s="8"/>
      <c r="V89" s="8"/>
      <c r="W89" s="8" t="s">
        <v>321</v>
      </c>
    </row>
    <row r="90" spans="1:23" ht="158.4" customHeight="1">
      <c r="A90" s="8">
        <v>87</v>
      </c>
      <c r="B90" s="10">
        <v>46185</v>
      </c>
      <c r="C90" s="8" t="s">
        <v>407</v>
      </c>
      <c r="D90" s="11">
        <v>5743</v>
      </c>
      <c r="E90" s="8" t="s">
        <v>93</v>
      </c>
      <c r="F90" s="8" t="s">
        <v>94</v>
      </c>
      <c r="G90" s="8" t="s">
        <v>408</v>
      </c>
      <c r="H90" s="10">
        <v>46183</v>
      </c>
      <c r="I90" s="8" t="s">
        <v>243</v>
      </c>
      <c r="J90" s="8" t="s">
        <v>243</v>
      </c>
      <c r="K90" s="8" t="s">
        <v>38</v>
      </c>
      <c r="L90" s="8" t="s">
        <v>166</v>
      </c>
      <c r="M90" s="8" t="s">
        <v>167</v>
      </c>
      <c r="N90" s="8" t="s">
        <v>129</v>
      </c>
      <c r="O90" s="8" t="s">
        <v>158</v>
      </c>
      <c r="P90" s="8" t="s">
        <v>159</v>
      </c>
      <c r="Q90" s="8" t="s">
        <v>160</v>
      </c>
      <c r="R90" s="8" t="s">
        <v>161</v>
      </c>
      <c r="S90" s="8" t="s">
        <v>6</v>
      </c>
      <c r="T90" s="8">
        <v>-18</v>
      </c>
      <c r="U90" s="8" t="s">
        <v>162</v>
      </c>
      <c r="V90" s="8" t="s">
        <v>163</v>
      </c>
      <c r="W90" s="8" t="s">
        <v>321</v>
      </c>
    </row>
    <row r="91" spans="1:23" ht="158.4" customHeight="1">
      <c r="A91" s="8">
        <v>88</v>
      </c>
      <c r="B91" s="10">
        <v>46185</v>
      </c>
      <c r="C91" s="8" t="s">
        <v>409</v>
      </c>
      <c r="D91" s="11">
        <v>200</v>
      </c>
      <c r="E91" s="8" t="s">
        <v>93</v>
      </c>
      <c r="F91" s="8" t="s">
        <v>94</v>
      </c>
      <c r="G91" s="8" t="s">
        <v>410</v>
      </c>
      <c r="H91" s="10">
        <v>46184</v>
      </c>
      <c r="I91" s="8" t="s">
        <v>243</v>
      </c>
      <c r="J91" s="8" t="s">
        <v>243</v>
      </c>
      <c r="K91" s="8" t="s">
        <v>38</v>
      </c>
      <c r="L91" s="8" t="s">
        <v>166</v>
      </c>
      <c r="M91" s="8" t="s">
        <v>167</v>
      </c>
      <c r="N91" s="8" t="s">
        <v>129</v>
      </c>
      <c r="O91" s="8" t="s">
        <v>158</v>
      </c>
      <c r="P91" s="8" t="s">
        <v>159</v>
      </c>
      <c r="Q91" s="8" t="s">
        <v>160</v>
      </c>
      <c r="R91" s="8" t="s">
        <v>161</v>
      </c>
      <c r="S91" s="8" t="s">
        <v>6</v>
      </c>
      <c r="T91" s="8">
        <v>-18</v>
      </c>
      <c r="U91" s="8" t="s">
        <v>162</v>
      </c>
      <c r="V91" s="8" t="s">
        <v>163</v>
      </c>
      <c r="W91" s="8" t="s">
        <v>321</v>
      </c>
    </row>
    <row r="92" spans="1:23" ht="158.4" customHeight="1">
      <c r="A92" s="8">
        <v>89</v>
      </c>
      <c r="B92" s="10">
        <v>46185</v>
      </c>
      <c r="C92" s="8" t="s">
        <v>411</v>
      </c>
      <c r="D92" s="11">
        <v>3823</v>
      </c>
      <c r="E92" s="8" t="s">
        <v>93</v>
      </c>
      <c r="F92" s="8" t="s">
        <v>94</v>
      </c>
      <c r="G92" s="8" t="s">
        <v>412</v>
      </c>
      <c r="H92" s="10">
        <v>46183</v>
      </c>
      <c r="I92" s="8" t="s">
        <v>243</v>
      </c>
      <c r="J92" s="8" t="s">
        <v>243</v>
      </c>
      <c r="K92" s="8" t="s">
        <v>43</v>
      </c>
      <c r="L92" s="8" t="s">
        <v>224</v>
      </c>
      <c r="M92" s="8" t="s">
        <v>225</v>
      </c>
      <c r="N92" s="8" t="s">
        <v>129</v>
      </c>
      <c r="O92" s="8" t="s">
        <v>158</v>
      </c>
      <c r="P92" s="8" t="s">
        <v>159</v>
      </c>
      <c r="Q92" s="8" t="s">
        <v>160</v>
      </c>
      <c r="R92" s="8" t="s">
        <v>161</v>
      </c>
      <c r="S92" s="8" t="s">
        <v>6</v>
      </c>
      <c r="T92" s="8">
        <v>-18</v>
      </c>
      <c r="U92" s="8" t="s">
        <v>162</v>
      </c>
      <c r="V92" s="8" t="s">
        <v>163</v>
      </c>
      <c r="W92" s="8" t="s">
        <v>321</v>
      </c>
    </row>
    <row r="93" spans="1:23" ht="158.4" customHeight="1">
      <c r="A93" s="8">
        <v>90</v>
      </c>
      <c r="B93" s="10">
        <v>46185</v>
      </c>
      <c r="C93" s="8" t="s">
        <v>413</v>
      </c>
      <c r="D93" s="11">
        <v>2178</v>
      </c>
      <c r="E93" s="8" t="s">
        <v>93</v>
      </c>
      <c r="F93" s="8" t="s">
        <v>94</v>
      </c>
      <c r="G93" s="8" t="s">
        <v>414</v>
      </c>
      <c r="H93" s="10">
        <v>46183</v>
      </c>
      <c r="I93" s="8" t="s">
        <v>243</v>
      </c>
      <c r="J93" s="8" t="s">
        <v>243</v>
      </c>
      <c r="K93" s="8" t="s">
        <v>43</v>
      </c>
      <c r="L93" s="8" t="s">
        <v>224</v>
      </c>
      <c r="M93" s="8" t="s">
        <v>225</v>
      </c>
      <c r="N93" s="8" t="s">
        <v>129</v>
      </c>
      <c r="O93" s="8" t="s">
        <v>158</v>
      </c>
      <c r="P93" s="8" t="s">
        <v>159</v>
      </c>
      <c r="Q93" s="8" t="s">
        <v>160</v>
      </c>
      <c r="R93" s="8" t="s">
        <v>161</v>
      </c>
      <c r="S93" s="8" t="s">
        <v>6</v>
      </c>
      <c r="T93" s="8">
        <v>-18</v>
      </c>
      <c r="U93" s="8" t="s">
        <v>162</v>
      </c>
      <c r="V93" s="8" t="s">
        <v>163</v>
      </c>
      <c r="W93" s="8" t="s">
        <v>321</v>
      </c>
    </row>
    <row r="94" spans="1:23" ht="158.4" customHeight="1">
      <c r="A94" s="8">
        <v>91</v>
      </c>
      <c r="B94" s="10">
        <v>46186</v>
      </c>
      <c r="C94" s="8" t="s">
        <v>415</v>
      </c>
      <c r="D94" s="11">
        <v>95</v>
      </c>
      <c r="E94" s="8" t="s">
        <v>93</v>
      </c>
      <c r="F94" s="8" t="s">
        <v>94</v>
      </c>
      <c r="G94" s="8" t="s">
        <v>416</v>
      </c>
      <c r="H94" s="10">
        <v>46184</v>
      </c>
      <c r="I94" s="8" t="s">
        <v>243</v>
      </c>
      <c r="J94" s="8" t="s">
        <v>243</v>
      </c>
      <c r="K94" s="8" t="s">
        <v>42</v>
      </c>
      <c r="L94" s="8" t="s">
        <v>156</v>
      </c>
      <c r="M94" s="8" t="s">
        <v>157</v>
      </c>
      <c r="N94" s="8" t="s">
        <v>129</v>
      </c>
      <c r="O94" s="8" t="s">
        <v>158</v>
      </c>
      <c r="P94" s="8" t="s">
        <v>159</v>
      </c>
      <c r="Q94" s="8" t="s">
        <v>160</v>
      </c>
      <c r="R94" s="8" t="s">
        <v>161</v>
      </c>
      <c r="S94" s="8" t="s">
        <v>6</v>
      </c>
      <c r="T94" s="8">
        <v>-17</v>
      </c>
      <c r="U94" s="8" t="s">
        <v>162</v>
      </c>
      <c r="V94" s="8" t="s">
        <v>163</v>
      </c>
      <c r="W94" s="8" t="s">
        <v>321</v>
      </c>
    </row>
    <row r="95" spans="1:23" ht="137.25" customHeight="1">
      <c r="A95" s="8">
        <v>92</v>
      </c>
      <c r="B95" s="10">
        <v>46187</v>
      </c>
      <c r="C95" s="8" t="s">
        <v>417</v>
      </c>
      <c r="D95" s="11">
        <v>5000</v>
      </c>
      <c r="E95" s="8" t="s">
        <v>93</v>
      </c>
      <c r="F95" s="8" t="s">
        <v>94</v>
      </c>
      <c r="G95" s="8" t="s">
        <v>418</v>
      </c>
      <c r="H95" s="10">
        <v>46184</v>
      </c>
      <c r="I95" s="8" t="s">
        <v>243</v>
      </c>
      <c r="J95" s="8" t="s">
        <v>243</v>
      </c>
      <c r="K95" s="8" t="s">
        <v>42</v>
      </c>
      <c r="L95" s="8" t="s">
        <v>419</v>
      </c>
      <c r="M95" s="8" t="s">
        <v>157</v>
      </c>
      <c r="N95" s="8" t="s">
        <v>129</v>
      </c>
      <c r="O95" s="8" t="s">
        <v>158</v>
      </c>
      <c r="P95" s="8" t="s">
        <v>159</v>
      </c>
      <c r="Q95" s="8" t="s">
        <v>160</v>
      </c>
      <c r="R95" s="8" t="s">
        <v>161</v>
      </c>
      <c r="S95" s="8" t="s">
        <v>6</v>
      </c>
      <c r="T95" s="8">
        <v>-16</v>
      </c>
      <c r="U95" s="8" t="s">
        <v>162</v>
      </c>
      <c r="V95" s="8" t="s">
        <v>163</v>
      </c>
      <c r="W95" s="8" t="s">
        <v>321</v>
      </c>
    </row>
    <row r="96" spans="1:23" ht="168.9" customHeight="1">
      <c r="A96" s="8">
        <v>93</v>
      </c>
      <c r="B96" s="10">
        <v>46188</v>
      </c>
      <c r="C96" s="8" t="s">
        <v>420</v>
      </c>
      <c r="D96" s="11">
        <v>99</v>
      </c>
      <c r="E96" s="8" t="s">
        <v>93</v>
      </c>
      <c r="F96" s="8" t="s">
        <v>94</v>
      </c>
      <c r="G96" s="8" t="s">
        <v>421</v>
      </c>
      <c r="H96" s="10">
        <v>46188</v>
      </c>
      <c r="I96" s="8" t="s">
        <v>243</v>
      </c>
      <c r="J96" s="8" t="s">
        <v>243</v>
      </c>
      <c r="K96" s="8" t="s">
        <v>46</v>
      </c>
      <c r="L96" s="8" t="s">
        <v>153</v>
      </c>
      <c r="M96" s="8" t="s">
        <v>98</v>
      </c>
      <c r="N96" s="8" t="s">
        <v>99</v>
      </c>
      <c r="O96" s="8" t="s">
        <v>100</v>
      </c>
      <c r="P96" s="8" t="s">
        <v>101</v>
      </c>
      <c r="Q96" s="8" t="s">
        <v>119</v>
      </c>
      <c r="R96" s="8" t="s">
        <v>103</v>
      </c>
      <c r="S96" s="8" t="s">
        <v>9</v>
      </c>
      <c r="T96" s="8">
        <v>-15</v>
      </c>
      <c r="U96" s="8"/>
      <c r="V96" s="8"/>
      <c r="W96" s="8" t="s">
        <v>321</v>
      </c>
    </row>
    <row r="97" spans="1:23" ht="168.9" customHeight="1">
      <c r="A97" s="8">
        <v>94</v>
      </c>
      <c r="B97" s="10">
        <v>46188</v>
      </c>
      <c r="C97" s="8" t="s">
        <v>422</v>
      </c>
      <c r="D97" s="11">
        <v>413937</v>
      </c>
      <c r="E97" s="8" t="s">
        <v>212</v>
      </c>
      <c r="F97" s="8" t="s">
        <v>213</v>
      </c>
      <c r="G97" s="8" t="s">
        <v>423</v>
      </c>
      <c r="H97" s="10">
        <v>46092</v>
      </c>
      <c r="I97" s="8" t="s">
        <v>243</v>
      </c>
      <c r="J97" s="8" t="s">
        <v>424</v>
      </c>
      <c r="K97" s="8" t="s">
        <v>36</v>
      </c>
      <c r="L97" s="8" t="s">
        <v>215</v>
      </c>
      <c r="M97" s="8" t="s">
        <v>216</v>
      </c>
      <c r="N97" s="8" t="s">
        <v>99</v>
      </c>
      <c r="O97" s="8" t="s">
        <v>147</v>
      </c>
      <c r="P97" s="8" t="s">
        <v>101</v>
      </c>
      <c r="Q97" s="8" t="s">
        <v>102</v>
      </c>
      <c r="R97" s="8" t="s">
        <v>103</v>
      </c>
      <c r="S97" s="8" t="s">
        <v>6</v>
      </c>
      <c r="T97" s="8">
        <v>107</v>
      </c>
      <c r="U97" s="8" t="s">
        <v>425</v>
      </c>
      <c r="V97" s="8" t="s">
        <v>426</v>
      </c>
      <c r="W97" s="8" t="s">
        <v>321</v>
      </c>
    </row>
    <row r="98" spans="1:23" ht="168.9" customHeight="1">
      <c r="A98" s="8">
        <v>95</v>
      </c>
      <c r="B98" s="10">
        <v>46189</v>
      </c>
      <c r="C98" s="8" t="s">
        <v>427</v>
      </c>
      <c r="D98" s="11">
        <v>99</v>
      </c>
      <c r="E98" s="8" t="s">
        <v>93</v>
      </c>
      <c r="F98" s="8" t="s">
        <v>94</v>
      </c>
      <c r="G98" s="8" t="s">
        <v>428</v>
      </c>
      <c r="H98" s="10">
        <v>46189</v>
      </c>
      <c r="I98" s="8" t="s">
        <v>243</v>
      </c>
      <c r="J98" s="8" t="s">
        <v>243</v>
      </c>
      <c r="K98" s="8" t="s">
        <v>46</v>
      </c>
      <c r="L98" s="8" t="s">
        <v>153</v>
      </c>
      <c r="M98" s="8" t="s">
        <v>98</v>
      </c>
      <c r="N98" s="8" t="s">
        <v>99</v>
      </c>
      <c r="O98" s="8" t="s">
        <v>100</v>
      </c>
      <c r="P98" s="8" t="s">
        <v>101</v>
      </c>
      <c r="Q98" s="8" t="s">
        <v>119</v>
      </c>
      <c r="R98" s="8" t="s">
        <v>103</v>
      </c>
      <c r="S98" s="8" t="s">
        <v>9</v>
      </c>
      <c r="T98" s="8">
        <v>-14</v>
      </c>
      <c r="U98" s="8"/>
      <c r="V98" s="8"/>
      <c r="W98" s="8" t="s">
        <v>321</v>
      </c>
    </row>
    <row r="99" spans="1:23" ht="179.55" customHeight="1">
      <c r="A99" s="8">
        <v>96</v>
      </c>
      <c r="B99" s="10">
        <v>46189</v>
      </c>
      <c r="C99" s="8" t="s">
        <v>429</v>
      </c>
      <c r="D99" s="11">
        <v>127271.37</v>
      </c>
      <c r="E99" s="8" t="s">
        <v>206</v>
      </c>
      <c r="F99" s="8" t="s">
        <v>207</v>
      </c>
      <c r="G99" s="8" t="s">
        <v>430</v>
      </c>
      <c r="H99" s="10">
        <v>46142</v>
      </c>
      <c r="I99" s="8" t="s">
        <v>243</v>
      </c>
      <c r="J99" s="8" t="s">
        <v>108</v>
      </c>
      <c r="K99" s="8" t="s">
        <v>36</v>
      </c>
      <c r="L99" s="8" t="s">
        <v>209</v>
      </c>
      <c r="M99" s="8" t="s">
        <v>210</v>
      </c>
      <c r="N99" s="8" t="s">
        <v>99</v>
      </c>
      <c r="O99" s="8" t="s">
        <v>147</v>
      </c>
      <c r="P99" s="8" t="s">
        <v>101</v>
      </c>
      <c r="Q99" s="8" t="s">
        <v>102</v>
      </c>
      <c r="R99" s="8" t="s">
        <v>103</v>
      </c>
      <c r="S99" s="8" t="s">
        <v>7</v>
      </c>
      <c r="T99" s="8">
        <v>47</v>
      </c>
      <c r="U99" s="8"/>
      <c r="V99" s="8"/>
      <c r="W99" s="8" t="s">
        <v>321</v>
      </c>
    </row>
    <row r="100" spans="1:23" ht="137.25" customHeight="1">
      <c r="A100" s="8">
        <v>97</v>
      </c>
      <c r="B100" s="10">
        <v>46189</v>
      </c>
      <c r="C100" s="8" t="s">
        <v>431</v>
      </c>
      <c r="D100" s="11">
        <v>605.51</v>
      </c>
      <c r="E100" s="8" t="s">
        <v>178</v>
      </c>
      <c r="F100" s="8" t="s">
        <v>179</v>
      </c>
      <c r="G100" s="8" t="s">
        <v>432</v>
      </c>
      <c r="H100" s="10">
        <v>46173</v>
      </c>
      <c r="I100" s="8" t="s">
        <v>243</v>
      </c>
      <c r="J100" s="8" t="s">
        <v>96</v>
      </c>
      <c r="K100" s="8" t="s">
        <v>42</v>
      </c>
      <c r="L100" s="8" t="s">
        <v>181</v>
      </c>
      <c r="M100" s="8" t="s">
        <v>182</v>
      </c>
      <c r="N100" s="8" t="s">
        <v>99</v>
      </c>
      <c r="O100" s="8" t="s">
        <v>158</v>
      </c>
      <c r="P100" s="8" t="s">
        <v>101</v>
      </c>
      <c r="Q100" s="8" t="s">
        <v>102</v>
      </c>
      <c r="R100" s="8" t="s">
        <v>103</v>
      </c>
      <c r="S100" s="8" t="s">
        <v>9</v>
      </c>
      <c r="T100" s="8">
        <v>16</v>
      </c>
      <c r="U100" s="8"/>
      <c r="V100" s="8"/>
      <c r="W100" s="8" t="s">
        <v>321</v>
      </c>
    </row>
    <row r="101" spans="1:23" ht="137.25" customHeight="1">
      <c r="A101" s="8">
        <v>98</v>
      </c>
      <c r="B101" s="10">
        <v>46189</v>
      </c>
      <c r="C101" s="8" t="s">
        <v>433</v>
      </c>
      <c r="D101" s="11">
        <v>4075.66</v>
      </c>
      <c r="E101" s="8" t="s">
        <v>434</v>
      </c>
      <c r="F101" s="8" t="s">
        <v>435</v>
      </c>
      <c r="G101" s="8" t="s">
        <v>436</v>
      </c>
      <c r="H101" s="10">
        <v>46188</v>
      </c>
      <c r="I101" s="8" t="s">
        <v>243</v>
      </c>
      <c r="J101" s="8" t="s">
        <v>243</v>
      </c>
      <c r="K101" s="8" t="s">
        <v>38</v>
      </c>
      <c r="L101" s="8" t="s">
        <v>437</v>
      </c>
      <c r="M101" s="8" t="s">
        <v>167</v>
      </c>
      <c r="N101" s="8" t="s">
        <v>129</v>
      </c>
      <c r="O101" s="8" t="s">
        <v>130</v>
      </c>
      <c r="P101" s="8" t="s">
        <v>101</v>
      </c>
      <c r="Q101" s="8" t="s">
        <v>438</v>
      </c>
      <c r="R101" s="8" t="s">
        <v>161</v>
      </c>
      <c r="S101" s="8" t="s">
        <v>6</v>
      </c>
      <c r="T101" s="8">
        <v>-14</v>
      </c>
      <c r="U101" s="8" t="s">
        <v>439</v>
      </c>
      <c r="V101" s="8" t="s">
        <v>440</v>
      </c>
      <c r="W101" s="8" t="s">
        <v>321</v>
      </c>
    </row>
    <row r="102" spans="1:23" ht="158.4" customHeight="1">
      <c r="A102" s="8">
        <v>99</v>
      </c>
      <c r="B102" s="10">
        <v>46189</v>
      </c>
      <c r="C102" s="8" t="s">
        <v>441</v>
      </c>
      <c r="D102" s="11">
        <v>184.5</v>
      </c>
      <c r="E102" s="8" t="s">
        <v>93</v>
      </c>
      <c r="F102" s="8" t="s">
        <v>94</v>
      </c>
      <c r="G102" s="8" t="s">
        <v>442</v>
      </c>
      <c r="H102" s="10">
        <v>46188</v>
      </c>
      <c r="I102" s="8" t="s">
        <v>243</v>
      </c>
      <c r="J102" s="8" t="s">
        <v>243</v>
      </c>
      <c r="K102" s="8" t="s">
        <v>38</v>
      </c>
      <c r="L102" s="8" t="s">
        <v>166</v>
      </c>
      <c r="M102" s="8" t="s">
        <v>167</v>
      </c>
      <c r="N102" s="8" t="s">
        <v>129</v>
      </c>
      <c r="O102" s="8" t="s">
        <v>158</v>
      </c>
      <c r="P102" s="8" t="s">
        <v>159</v>
      </c>
      <c r="Q102" s="8" t="s">
        <v>160</v>
      </c>
      <c r="R102" s="8" t="s">
        <v>161</v>
      </c>
      <c r="S102" s="8" t="s">
        <v>6</v>
      </c>
      <c r="T102" s="8">
        <v>-14</v>
      </c>
      <c r="U102" s="8" t="s">
        <v>162</v>
      </c>
      <c r="V102" s="8" t="s">
        <v>163</v>
      </c>
      <c r="W102" s="8" t="s">
        <v>321</v>
      </c>
    </row>
    <row r="103" spans="1:23" ht="179.55" customHeight="1">
      <c r="A103" s="8">
        <v>100</v>
      </c>
      <c r="B103" s="10">
        <v>46189</v>
      </c>
      <c r="C103" s="8" t="s">
        <v>443</v>
      </c>
      <c r="D103" s="11">
        <v>181.78</v>
      </c>
      <c r="E103" s="8" t="s">
        <v>93</v>
      </c>
      <c r="F103" s="8" t="s">
        <v>94</v>
      </c>
      <c r="G103" s="8" t="s">
        <v>444</v>
      </c>
      <c r="H103" s="10">
        <v>46158</v>
      </c>
      <c r="I103" s="8" t="s">
        <v>243</v>
      </c>
      <c r="J103" s="8" t="s">
        <v>243</v>
      </c>
      <c r="K103" s="8" t="s">
        <v>46</v>
      </c>
      <c r="L103" s="8" t="s">
        <v>221</v>
      </c>
      <c r="M103" s="8" t="s">
        <v>98</v>
      </c>
      <c r="N103" s="8" t="s">
        <v>99</v>
      </c>
      <c r="O103" s="8" t="s">
        <v>100</v>
      </c>
      <c r="P103" s="8" t="s">
        <v>101</v>
      </c>
      <c r="Q103" s="8" t="s">
        <v>119</v>
      </c>
      <c r="R103" s="8" t="s">
        <v>103</v>
      </c>
      <c r="S103" s="8" t="s">
        <v>9</v>
      </c>
      <c r="T103" s="8">
        <v>-14</v>
      </c>
      <c r="U103" s="8"/>
      <c r="V103" s="8"/>
      <c r="W103" s="8" t="s">
        <v>321</v>
      </c>
    </row>
    <row r="104" spans="1:23" ht="200.7" customHeight="1">
      <c r="A104" s="8">
        <v>101</v>
      </c>
      <c r="B104" s="10">
        <v>46189</v>
      </c>
      <c r="C104" s="8" t="s">
        <v>445</v>
      </c>
      <c r="D104" s="11">
        <v>129.57</v>
      </c>
      <c r="E104" s="8" t="s">
        <v>93</v>
      </c>
      <c r="F104" s="8" t="s">
        <v>94</v>
      </c>
      <c r="G104" s="8" t="s">
        <v>446</v>
      </c>
      <c r="H104" s="10">
        <v>46189</v>
      </c>
      <c r="I104" s="8" t="s">
        <v>243</v>
      </c>
      <c r="J104" s="8" t="s">
        <v>243</v>
      </c>
      <c r="K104" s="8" t="s">
        <v>46</v>
      </c>
      <c r="L104" s="8" t="s">
        <v>153</v>
      </c>
      <c r="M104" s="8" t="s">
        <v>98</v>
      </c>
      <c r="N104" s="8" t="s">
        <v>99</v>
      </c>
      <c r="O104" s="8" t="s">
        <v>100</v>
      </c>
      <c r="P104" s="8" t="s">
        <v>101</v>
      </c>
      <c r="Q104" s="8" t="s">
        <v>102</v>
      </c>
      <c r="R104" s="8" t="s">
        <v>103</v>
      </c>
      <c r="S104" s="8" t="s">
        <v>9</v>
      </c>
      <c r="T104" s="8">
        <v>-14</v>
      </c>
      <c r="U104" s="8"/>
      <c r="V104" s="8"/>
      <c r="W104" s="8" t="s">
        <v>321</v>
      </c>
    </row>
    <row r="105" spans="1:23" ht="168.9" customHeight="1">
      <c r="A105" s="8">
        <v>102</v>
      </c>
      <c r="B105" s="10">
        <v>46189</v>
      </c>
      <c r="C105" s="8" t="s">
        <v>447</v>
      </c>
      <c r="D105" s="11">
        <v>99</v>
      </c>
      <c r="E105" s="8" t="s">
        <v>93</v>
      </c>
      <c r="F105" s="8" t="s">
        <v>94</v>
      </c>
      <c r="G105" s="8" t="s">
        <v>448</v>
      </c>
      <c r="H105" s="10">
        <v>46189</v>
      </c>
      <c r="I105" s="8" t="s">
        <v>243</v>
      </c>
      <c r="J105" s="8" t="s">
        <v>243</v>
      </c>
      <c r="K105" s="8" t="s">
        <v>46</v>
      </c>
      <c r="L105" s="8" t="s">
        <v>153</v>
      </c>
      <c r="M105" s="8" t="s">
        <v>98</v>
      </c>
      <c r="N105" s="8" t="s">
        <v>99</v>
      </c>
      <c r="O105" s="8" t="s">
        <v>100</v>
      </c>
      <c r="P105" s="8" t="s">
        <v>101</v>
      </c>
      <c r="Q105" s="8" t="s">
        <v>119</v>
      </c>
      <c r="R105" s="8" t="s">
        <v>103</v>
      </c>
      <c r="S105" s="8" t="s">
        <v>9</v>
      </c>
      <c r="T105" s="8">
        <v>-14</v>
      </c>
      <c r="U105" s="8"/>
      <c r="V105" s="8"/>
      <c r="W105" s="8" t="s">
        <v>321</v>
      </c>
    </row>
    <row r="106" spans="1:23" ht="147.9" customHeight="1">
      <c r="A106" s="8">
        <v>103</v>
      </c>
      <c r="B106" s="10">
        <v>46190</v>
      </c>
      <c r="C106" s="8" t="s">
        <v>449</v>
      </c>
      <c r="D106" s="11">
        <v>2950</v>
      </c>
      <c r="E106" s="8" t="s">
        <v>93</v>
      </c>
      <c r="F106" s="8" t="s">
        <v>94</v>
      </c>
      <c r="G106" s="8" t="s">
        <v>450</v>
      </c>
      <c r="H106" s="10">
        <v>46188</v>
      </c>
      <c r="I106" s="8" t="s">
        <v>243</v>
      </c>
      <c r="J106" s="8" t="s">
        <v>243</v>
      </c>
      <c r="K106" s="8" t="s">
        <v>38</v>
      </c>
      <c r="L106" s="8" t="s">
        <v>166</v>
      </c>
      <c r="M106" s="8" t="s">
        <v>167</v>
      </c>
      <c r="N106" s="8" t="s">
        <v>129</v>
      </c>
      <c r="O106" s="8" t="s">
        <v>158</v>
      </c>
      <c r="P106" s="8" t="s">
        <v>159</v>
      </c>
      <c r="Q106" s="8" t="s">
        <v>160</v>
      </c>
      <c r="R106" s="8" t="s">
        <v>161</v>
      </c>
      <c r="S106" s="8" t="s">
        <v>6</v>
      </c>
      <c r="T106" s="8">
        <v>-13</v>
      </c>
      <c r="U106" s="8" t="s">
        <v>162</v>
      </c>
      <c r="V106" s="8" t="s">
        <v>163</v>
      </c>
      <c r="W106" s="8" t="s">
        <v>321</v>
      </c>
    </row>
    <row r="107" spans="1:23" ht="158.4" customHeight="1">
      <c r="A107" s="8">
        <v>104</v>
      </c>
      <c r="B107" s="10">
        <v>46191</v>
      </c>
      <c r="C107" s="8" t="s">
        <v>451</v>
      </c>
      <c r="D107" s="11">
        <v>2100</v>
      </c>
      <c r="E107" s="8" t="s">
        <v>93</v>
      </c>
      <c r="F107" s="8" t="s">
        <v>94</v>
      </c>
      <c r="G107" s="8" t="s">
        <v>452</v>
      </c>
      <c r="H107" s="10">
        <v>46190</v>
      </c>
      <c r="I107" s="8" t="s">
        <v>243</v>
      </c>
      <c r="J107" s="8" t="s">
        <v>243</v>
      </c>
      <c r="K107" s="8" t="s">
        <v>38</v>
      </c>
      <c r="L107" s="8" t="s">
        <v>166</v>
      </c>
      <c r="M107" s="8" t="s">
        <v>167</v>
      </c>
      <c r="N107" s="8" t="s">
        <v>129</v>
      </c>
      <c r="O107" s="8" t="s">
        <v>158</v>
      </c>
      <c r="P107" s="8" t="s">
        <v>159</v>
      </c>
      <c r="Q107" s="8" t="s">
        <v>160</v>
      </c>
      <c r="R107" s="8" t="s">
        <v>161</v>
      </c>
      <c r="S107" s="8" t="s">
        <v>6</v>
      </c>
      <c r="T107" s="8">
        <v>-12</v>
      </c>
      <c r="U107" s="8" t="s">
        <v>162</v>
      </c>
      <c r="V107" s="8" t="s">
        <v>163</v>
      </c>
      <c r="W107" s="8" t="s">
        <v>321</v>
      </c>
    </row>
    <row r="108" spans="1:23" ht="137.25" customHeight="1">
      <c r="A108" s="8">
        <v>105</v>
      </c>
      <c r="B108" s="10">
        <v>46191</v>
      </c>
      <c r="C108" s="8" t="s">
        <v>453</v>
      </c>
      <c r="D108" s="11">
        <v>2751</v>
      </c>
      <c r="E108" s="8" t="s">
        <v>93</v>
      </c>
      <c r="F108" s="8" t="s">
        <v>94</v>
      </c>
      <c r="G108" s="8" t="s">
        <v>454</v>
      </c>
      <c r="H108" s="10">
        <v>46188</v>
      </c>
      <c r="I108" s="8" t="s">
        <v>243</v>
      </c>
      <c r="J108" s="8" t="s">
        <v>243</v>
      </c>
      <c r="K108" s="8" t="s">
        <v>45</v>
      </c>
      <c r="L108" s="8" t="s">
        <v>455</v>
      </c>
      <c r="M108" s="8" t="s">
        <v>331</v>
      </c>
      <c r="N108" s="8" t="s">
        <v>129</v>
      </c>
      <c r="O108" s="8" t="s">
        <v>158</v>
      </c>
      <c r="P108" s="8" t="s">
        <v>159</v>
      </c>
      <c r="Q108" s="8" t="s">
        <v>160</v>
      </c>
      <c r="R108" s="8" t="s">
        <v>161</v>
      </c>
      <c r="S108" s="8" t="s">
        <v>6</v>
      </c>
      <c r="T108" s="8">
        <v>-12</v>
      </c>
      <c r="U108" s="8" t="s">
        <v>162</v>
      </c>
      <c r="V108" s="8" t="s">
        <v>163</v>
      </c>
      <c r="W108" s="8" t="s">
        <v>321</v>
      </c>
    </row>
    <row r="109" spans="1:23" ht="147.9" customHeight="1">
      <c r="A109" s="8">
        <v>106</v>
      </c>
      <c r="B109" s="10">
        <v>46192</v>
      </c>
      <c r="C109" s="8" t="s">
        <v>456</v>
      </c>
      <c r="D109" s="11">
        <v>1245</v>
      </c>
      <c r="E109" s="8" t="s">
        <v>93</v>
      </c>
      <c r="F109" s="8" t="s">
        <v>94</v>
      </c>
      <c r="G109" s="8" t="s">
        <v>457</v>
      </c>
      <c r="H109" s="10">
        <v>46189</v>
      </c>
      <c r="I109" s="8" t="s">
        <v>243</v>
      </c>
      <c r="J109" s="8" t="s">
        <v>243</v>
      </c>
      <c r="K109" s="8" t="s">
        <v>38</v>
      </c>
      <c r="L109" s="8" t="s">
        <v>281</v>
      </c>
      <c r="M109" s="8" t="s">
        <v>167</v>
      </c>
      <c r="N109" s="8" t="s">
        <v>129</v>
      </c>
      <c r="O109" s="8" t="s">
        <v>158</v>
      </c>
      <c r="P109" s="8" t="s">
        <v>159</v>
      </c>
      <c r="Q109" s="8" t="s">
        <v>160</v>
      </c>
      <c r="R109" s="8" t="s">
        <v>161</v>
      </c>
      <c r="S109" s="8" t="s">
        <v>6</v>
      </c>
      <c r="T109" s="8">
        <v>-11</v>
      </c>
      <c r="U109" s="8" t="s">
        <v>162</v>
      </c>
      <c r="V109" s="8" t="s">
        <v>163</v>
      </c>
      <c r="W109" s="8" t="s">
        <v>321</v>
      </c>
    </row>
    <row r="110" spans="1:23" ht="95.1" customHeight="1">
      <c r="A110" s="8">
        <v>107</v>
      </c>
      <c r="B110" s="10">
        <v>46192</v>
      </c>
      <c r="C110" s="8" t="s">
        <v>458</v>
      </c>
      <c r="D110" s="11">
        <v>57387</v>
      </c>
      <c r="E110" s="8" t="s">
        <v>113</v>
      </c>
      <c r="F110" s="8" t="s">
        <v>114</v>
      </c>
      <c r="G110" s="8" t="s">
        <v>356</v>
      </c>
      <c r="H110" s="10">
        <v>44713</v>
      </c>
      <c r="I110" s="8" t="s">
        <v>243</v>
      </c>
      <c r="J110" s="8" t="s">
        <v>243</v>
      </c>
      <c r="K110" s="8" t="s">
        <v>35</v>
      </c>
      <c r="L110" s="8" t="s">
        <v>116</v>
      </c>
      <c r="M110" s="8" t="s">
        <v>117</v>
      </c>
      <c r="N110" s="8" t="s">
        <v>99</v>
      </c>
      <c r="O110" s="8" t="s">
        <v>118</v>
      </c>
      <c r="P110" s="8" t="s">
        <v>101</v>
      </c>
      <c r="Q110" s="8" t="s">
        <v>119</v>
      </c>
      <c r="R110" s="8" t="s">
        <v>103</v>
      </c>
      <c r="S110" s="8" t="s">
        <v>7</v>
      </c>
      <c r="T110" s="8">
        <v>-11</v>
      </c>
      <c r="U110" s="8"/>
      <c r="V110" s="8"/>
      <c r="W110" s="8" t="s">
        <v>321</v>
      </c>
    </row>
    <row r="111" spans="1:23" ht="253.35" customHeight="1">
      <c r="A111" s="8">
        <v>108</v>
      </c>
      <c r="B111" s="10">
        <v>46192</v>
      </c>
      <c r="C111" s="8" t="s">
        <v>459</v>
      </c>
      <c r="D111" s="11">
        <v>53500</v>
      </c>
      <c r="E111" s="8" t="s">
        <v>269</v>
      </c>
      <c r="F111" s="8" t="s">
        <v>270</v>
      </c>
      <c r="G111" s="8" t="s">
        <v>460</v>
      </c>
      <c r="H111" s="10">
        <v>45641</v>
      </c>
      <c r="I111" s="8" t="s">
        <v>243</v>
      </c>
      <c r="J111" s="8" t="s">
        <v>243</v>
      </c>
      <c r="K111" s="8" t="s">
        <v>39</v>
      </c>
      <c r="L111" s="8" t="s">
        <v>272</v>
      </c>
      <c r="M111" s="8" t="s">
        <v>273</v>
      </c>
      <c r="N111" s="8" t="s">
        <v>99</v>
      </c>
      <c r="O111" s="8" t="s">
        <v>158</v>
      </c>
      <c r="P111" s="8" t="s">
        <v>101</v>
      </c>
      <c r="Q111" s="8" t="s">
        <v>102</v>
      </c>
      <c r="R111" s="8" t="s">
        <v>103</v>
      </c>
      <c r="S111" s="8" t="s">
        <v>6</v>
      </c>
      <c r="T111" s="8">
        <v>-11</v>
      </c>
      <c r="U111" s="8" t="s">
        <v>461</v>
      </c>
      <c r="V111" s="8" t="s">
        <v>462</v>
      </c>
      <c r="W111" s="8" t="s">
        <v>321</v>
      </c>
    </row>
    <row r="112" spans="1:23" ht="200.7" customHeight="1">
      <c r="A112" s="8">
        <v>109</v>
      </c>
      <c r="B112" s="10">
        <v>46192</v>
      </c>
      <c r="C112" s="8" t="s">
        <v>463</v>
      </c>
      <c r="D112" s="11">
        <v>167501</v>
      </c>
      <c r="E112" s="8" t="s">
        <v>106</v>
      </c>
      <c r="F112" s="8" t="s">
        <v>94</v>
      </c>
      <c r="G112" s="8" t="s">
        <v>464</v>
      </c>
      <c r="H112" s="10">
        <v>46188</v>
      </c>
      <c r="I112" s="8" t="s">
        <v>243</v>
      </c>
      <c r="J112" s="8" t="s">
        <v>243</v>
      </c>
      <c r="K112" s="8" t="s">
        <v>35</v>
      </c>
      <c r="L112" s="8" t="s">
        <v>267</v>
      </c>
      <c r="M112" s="8" t="s">
        <v>110</v>
      </c>
      <c r="N112" s="8" t="s">
        <v>99</v>
      </c>
      <c r="O112" s="8" t="s">
        <v>111</v>
      </c>
      <c r="P112" s="8" t="s">
        <v>101</v>
      </c>
      <c r="Q112" s="8" t="s">
        <v>102</v>
      </c>
      <c r="R112" s="8" t="s">
        <v>103</v>
      </c>
      <c r="S112" s="8" t="s">
        <v>9</v>
      </c>
      <c r="T112" s="8">
        <v>-11</v>
      </c>
      <c r="U112" s="8"/>
      <c r="V112" s="8"/>
      <c r="W112" s="8" t="s">
        <v>321</v>
      </c>
    </row>
    <row r="113" spans="1:23" ht="147.9" customHeight="1">
      <c r="A113" s="8">
        <v>110</v>
      </c>
      <c r="B113" s="10">
        <v>46192</v>
      </c>
      <c r="C113" s="8" t="s">
        <v>465</v>
      </c>
      <c r="D113" s="11">
        <v>81750</v>
      </c>
      <c r="E113" s="8" t="s">
        <v>106</v>
      </c>
      <c r="F113" s="8" t="s">
        <v>94</v>
      </c>
      <c r="G113" s="8" t="s">
        <v>466</v>
      </c>
      <c r="H113" s="10">
        <v>46188</v>
      </c>
      <c r="I113" s="8" t="s">
        <v>243</v>
      </c>
      <c r="J113" s="8" t="s">
        <v>243</v>
      </c>
      <c r="K113" s="8" t="s">
        <v>35</v>
      </c>
      <c r="L113" s="8" t="s">
        <v>276</v>
      </c>
      <c r="M113" s="8" t="s">
        <v>110</v>
      </c>
      <c r="N113" s="8" t="s">
        <v>99</v>
      </c>
      <c r="O113" s="8" t="s">
        <v>111</v>
      </c>
      <c r="P113" s="8" t="s">
        <v>101</v>
      </c>
      <c r="Q113" s="8" t="s">
        <v>102</v>
      </c>
      <c r="R113" s="8" t="s">
        <v>103</v>
      </c>
      <c r="S113" s="8" t="s">
        <v>9</v>
      </c>
      <c r="T113" s="8">
        <v>-11</v>
      </c>
      <c r="U113" s="8"/>
      <c r="V113" s="8"/>
      <c r="W113" s="8" t="s">
        <v>321</v>
      </c>
    </row>
    <row r="114" spans="1:23" ht="253.35" customHeight="1">
      <c r="A114" s="8">
        <v>111</v>
      </c>
      <c r="B114" s="10">
        <v>46192</v>
      </c>
      <c r="C114" s="8" t="s">
        <v>467</v>
      </c>
      <c r="D114" s="11">
        <v>53500</v>
      </c>
      <c r="E114" s="8" t="s">
        <v>269</v>
      </c>
      <c r="F114" s="8" t="s">
        <v>270</v>
      </c>
      <c r="G114" s="8" t="s">
        <v>460</v>
      </c>
      <c r="H114" s="10">
        <v>45641</v>
      </c>
      <c r="I114" s="8" t="s">
        <v>243</v>
      </c>
      <c r="J114" s="8" t="s">
        <v>243</v>
      </c>
      <c r="K114" s="8" t="s">
        <v>39</v>
      </c>
      <c r="L114" s="8" t="s">
        <v>272</v>
      </c>
      <c r="M114" s="8" t="s">
        <v>273</v>
      </c>
      <c r="N114" s="8" t="s">
        <v>99</v>
      </c>
      <c r="O114" s="8" t="s">
        <v>158</v>
      </c>
      <c r="P114" s="8" t="s">
        <v>101</v>
      </c>
      <c r="Q114" s="8" t="s">
        <v>102</v>
      </c>
      <c r="R114" s="8" t="s">
        <v>103</v>
      </c>
      <c r="S114" s="8" t="s">
        <v>6</v>
      </c>
      <c r="T114" s="8">
        <v>-11</v>
      </c>
      <c r="U114" s="8" t="s">
        <v>461</v>
      </c>
      <c r="V114" s="8" t="s">
        <v>462</v>
      </c>
      <c r="W114" s="8" t="s">
        <v>321</v>
      </c>
    </row>
    <row r="115" spans="1:23" ht="168.9" customHeight="1">
      <c r="A115" s="8">
        <v>112</v>
      </c>
      <c r="B115" s="10">
        <v>46192</v>
      </c>
      <c r="C115" s="8" t="s">
        <v>468</v>
      </c>
      <c r="D115" s="11">
        <v>99</v>
      </c>
      <c r="E115" s="8" t="s">
        <v>93</v>
      </c>
      <c r="F115" s="8" t="s">
        <v>94</v>
      </c>
      <c r="G115" s="8" t="s">
        <v>469</v>
      </c>
      <c r="H115" s="10">
        <v>46192</v>
      </c>
      <c r="I115" s="8" t="s">
        <v>243</v>
      </c>
      <c r="J115" s="8" t="s">
        <v>243</v>
      </c>
      <c r="K115" s="8" t="s">
        <v>46</v>
      </c>
      <c r="L115" s="8" t="s">
        <v>153</v>
      </c>
      <c r="M115" s="8" t="s">
        <v>98</v>
      </c>
      <c r="N115" s="8" t="s">
        <v>99</v>
      </c>
      <c r="O115" s="8" t="s">
        <v>100</v>
      </c>
      <c r="P115" s="8" t="s">
        <v>101</v>
      </c>
      <c r="Q115" s="8" t="s">
        <v>119</v>
      </c>
      <c r="R115" s="8" t="s">
        <v>103</v>
      </c>
      <c r="S115" s="8" t="s">
        <v>9</v>
      </c>
      <c r="T115" s="8">
        <v>-11</v>
      </c>
      <c r="U115" s="8"/>
      <c r="V115" s="8"/>
      <c r="W115" s="8" t="s">
        <v>321</v>
      </c>
    </row>
    <row r="116" spans="1:23" ht="168.9" customHeight="1">
      <c r="A116" s="8">
        <v>113</v>
      </c>
      <c r="B116" s="10">
        <v>46192</v>
      </c>
      <c r="C116" s="8" t="s">
        <v>393</v>
      </c>
      <c r="D116" s="11">
        <v>99</v>
      </c>
      <c r="E116" s="8" t="s">
        <v>93</v>
      </c>
      <c r="F116" s="8" t="s">
        <v>94</v>
      </c>
      <c r="G116" s="8" t="s">
        <v>470</v>
      </c>
      <c r="H116" s="10">
        <v>46192</v>
      </c>
      <c r="I116" s="8" t="s">
        <v>243</v>
      </c>
      <c r="J116" s="8" t="s">
        <v>243</v>
      </c>
      <c r="K116" s="8" t="s">
        <v>46</v>
      </c>
      <c r="L116" s="8" t="s">
        <v>153</v>
      </c>
      <c r="M116" s="8" t="s">
        <v>98</v>
      </c>
      <c r="N116" s="8" t="s">
        <v>99</v>
      </c>
      <c r="O116" s="8" t="s">
        <v>100</v>
      </c>
      <c r="P116" s="8" t="s">
        <v>101</v>
      </c>
      <c r="Q116" s="8" t="s">
        <v>119</v>
      </c>
      <c r="R116" s="8" t="s">
        <v>103</v>
      </c>
      <c r="S116" s="8" t="s">
        <v>9</v>
      </c>
      <c r="T116" s="8">
        <v>-11</v>
      </c>
      <c r="U116" s="8"/>
      <c r="V116" s="8"/>
      <c r="W116" s="8" t="s">
        <v>321</v>
      </c>
    </row>
    <row r="117" spans="1:23" ht="158.4" customHeight="1">
      <c r="A117" s="8">
        <v>114</v>
      </c>
      <c r="B117" s="10">
        <v>46192</v>
      </c>
      <c r="C117" s="8" t="s">
        <v>471</v>
      </c>
      <c r="D117" s="11">
        <v>660</v>
      </c>
      <c r="E117" s="8" t="s">
        <v>93</v>
      </c>
      <c r="F117" s="8" t="s">
        <v>94</v>
      </c>
      <c r="G117" s="8" t="s">
        <v>472</v>
      </c>
      <c r="H117" s="10">
        <v>46190</v>
      </c>
      <c r="I117" s="8" t="s">
        <v>243</v>
      </c>
      <c r="J117" s="8" t="s">
        <v>243</v>
      </c>
      <c r="K117" s="8" t="s">
        <v>38</v>
      </c>
      <c r="L117" s="8" t="s">
        <v>166</v>
      </c>
      <c r="M117" s="8" t="s">
        <v>167</v>
      </c>
      <c r="N117" s="8" t="s">
        <v>129</v>
      </c>
      <c r="O117" s="8" t="s">
        <v>158</v>
      </c>
      <c r="P117" s="8" t="s">
        <v>159</v>
      </c>
      <c r="Q117" s="8" t="s">
        <v>160</v>
      </c>
      <c r="R117" s="8" t="s">
        <v>161</v>
      </c>
      <c r="S117" s="8" t="s">
        <v>6</v>
      </c>
      <c r="T117" s="8">
        <v>-11</v>
      </c>
      <c r="U117" s="8" t="s">
        <v>162</v>
      </c>
      <c r="V117" s="8" t="s">
        <v>163</v>
      </c>
      <c r="W117" s="8" t="s">
        <v>321</v>
      </c>
    </row>
    <row r="118" spans="1:23" ht="158.4" customHeight="1">
      <c r="A118" s="8">
        <v>115</v>
      </c>
      <c r="B118" s="10">
        <v>46192</v>
      </c>
      <c r="C118" s="8" t="s">
        <v>473</v>
      </c>
      <c r="D118" s="11">
        <v>5750</v>
      </c>
      <c r="E118" s="8" t="s">
        <v>93</v>
      </c>
      <c r="F118" s="8" t="s">
        <v>94</v>
      </c>
      <c r="G118" s="8" t="s">
        <v>474</v>
      </c>
      <c r="H118" s="10">
        <v>46190</v>
      </c>
      <c r="I118" s="8" t="s">
        <v>243</v>
      </c>
      <c r="J118" s="8" t="s">
        <v>243</v>
      </c>
      <c r="K118" s="8" t="s">
        <v>38</v>
      </c>
      <c r="L118" s="8" t="s">
        <v>166</v>
      </c>
      <c r="M118" s="8" t="s">
        <v>167</v>
      </c>
      <c r="N118" s="8" t="s">
        <v>129</v>
      </c>
      <c r="O118" s="8" t="s">
        <v>158</v>
      </c>
      <c r="P118" s="8" t="s">
        <v>159</v>
      </c>
      <c r="Q118" s="8" t="s">
        <v>160</v>
      </c>
      <c r="R118" s="8" t="s">
        <v>161</v>
      </c>
      <c r="S118" s="8" t="s">
        <v>6</v>
      </c>
      <c r="T118" s="8">
        <v>-11</v>
      </c>
      <c r="U118" s="8" t="s">
        <v>162</v>
      </c>
      <c r="V118" s="8" t="s">
        <v>163</v>
      </c>
      <c r="W118" s="8" t="s">
        <v>321</v>
      </c>
    </row>
    <row r="119" spans="1:23" ht="158.4" customHeight="1">
      <c r="A119" s="8">
        <v>116</v>
      </c>
      <c r="B119" s="10">
        <v>46193</v>
      </c>
      <c r="C119" s="8" t="s">
        <v>475</v>
      </c>
      <c r="D119" s="11">
        <v>2060</v>
      </c>
      <c r="E119" s="8" t="s">
        <v>93</v>
      </c>
      <c r="F119" s="8" t="s">
        <v>94</v>
      </c>
      <c r="G119" s="8" t="s">
        <v>476</v>
      </c>
      <c r="H119" s="10">
        <v>46192</v>
      </c>
      <c r="I119" s="8" t="s">
        <v>243</v>
      </c>
      <c r="J119" s="8" t="s">
        <v>243</v>
      </c>
      <c r="K119" s="8" t="s">
        <v>43</v>
      </c>
      <c r="L119" s="8" t="s">
        <v>368</v>
      </c>
      <c r="M119" s="8" t="s">
        <v>225</v>
      </c>
      <c r="N119" s="8" t="s">
        <v>129</v>
      </c>
      <c r="O119" s="8" t="s">
        <v>158</v>
      </c>
      <c r="P119" s="8" t="s">
        <v>159</v>
      </c>
      <c r="Q119" s="8" t="s">
        <v>160</v>
      </c>
      <c r="R119" s="8" t="s">
        <v>161</v>
      </c>
      <c r="S119" s="8" t="s">
        <v>6</v>
      </c>
      <c r="T119" s="8">
        <v>-10</v>
      </c>
      <c r="U119" s="8" t="s">
        <v>162</v>
      </c>
      <c r="V119" s="8" t="s">
        <v>163</v>
      </c>
      <c r="W119" s="8" t="s">
        <v>321</v>
      </c>
    </row>
    <row r="120" spans="1:23" ht="168.9" customHeight="1">
      <c r="A120" s="8">
        <v>117</v>
      </c>
      <c r="B120" s="10">
        <v>46196</v>
      </c>
      <c r="C120" s="8" t="s">
        <v>477</v>
      </c>
      <c r="D120" s="11">
        <v>99</v>
      </c>
      <c r="E120" s="8" t="s">
        <v>93</v>
      </c>
      <c r="F120" s="8" t="s">
        <v>94</v>
      </c>
      <c r="G120" s="8" t="s">
        <v>478</v>
      </c>
      <c r="H120" s="10">
        <v>46196</v>
      </c>
      <c r="I120" s="8" t="s">
        <v>243</v>
      </c>
      <c r="J120" s="8" t="s">
        <v>243</v>
      </c>
      <c r="K120" s="8" t="s">
        <v>46</v>
      </c>
      <c r="L120" s="8" t="s">
        <v>153</v>
      </c>
      <c r="M120" s="8" t="s">
        <v>98</v>
      </c>
      <c r="N120" s="8" t="s">
        <v>99</v>
      </c>
      <c r="O120" s="8" t="s">
        <v>100</v>
      </c>
      <c r="P120" s="8" t="s">
        <v>101</v>
      </c>
      <c r="Q120" s="8" t="s">
        <v>119</v>
      </c>
      <c r="R120" s="8" t="s">
        <v>103</v>
      </c>
      <c r="S120" s="8" t="s">
        <v>9</v>
      </c>
      <c r="T120" s="8">
        <v>-7</v>
      </c>
      <c r="U120" s="8"/>
      <c r="V120" s="8"/>
      <c r="W120" s="8" t="s">
        <v>321</v>
      </c>
    </row>
    <row r="121" spans="1:23" ht="168.9" customHeight="1">
      <c r="A121" s="8">
        <v>118</v>
      </c>
      <c r="B121" s="10">
        <v>46196</v>
      </c>
      <c r="C121" s="8" t="s">
        <v>479</v>
      </c>
      <c r="D121" s="11">
        <v>99</v>
      </c>
      <c r="E121" s="8" t="s">
        <v>93</v>
      </c>
      <c r="F121" s="8" t="s">
        <v>94</v>
      </c>
      <c r="G121" s="8" t="s">
        <v>480</v>
      </c>
      <c r="H121" s="10">
        <v>46196</v>
      </c>
      <c r="I121" s="8" t="s">
        <v>243</v>
      </c>
      <c r="J121" s="8" t="s">
        <v>243</v>
      </c>
      <c r="K121" s="8" t="s">
        <v>46</v>
      </c>
      <c r="L121" s="8" t="s">
        <v>153</v>
      </c>
      <c r="M121" s="8" t="s">
        <v>98</v>
      </c>
      <c r="N121" s="8" t="s">
        <v>99</v>
      </c>
      <c r="O121" s="8" t="s">
        <v>100</v>
      </c>
      <c r="P121" s="8" t="s">
        <v>101</v>
      </c>
      <c r="Q121" s="8" t="s">
        <v>119</v>
      </c>
      <c r="R121" s="8" t="s">
        <v>103</v>
      </c>
      <c r="S121" s="8" t="s">
        <v>9</v>
      </c>
      <c r="T121" s="8">
        <v>-7</v>
      </c>
      <c r="U121" s="8"/>
      <c r="V121" s="8"/>
      <c r="W121" s="8" t="s">
        <v>321</v>
      </c>
    </row>
    <row r="122" spans="1:23" ht="242.85" customHeight="1">
      <c r="A122" s="8">
        <v>119</v>
      </c>
      <c r="B122" s="10">
        <v>46196</v>
      </c>
      <c r="C122" s="8" t="s">
        <v>481</v>
      </c>
      <c r="D122" s="11">
        <v>3800</v>
      </c>
      <c r="E122" s="8" t="s">
        <v>240</v>
      </c>
      <c r="F122" s="8" t="s">
        <v>241</v>
      </c>
      <c r="G122" s="8" t="s">
        <v>482</v>
      </c>
      <c r="H122" s="10">
        <v>46193</v>
      </c>
      <c r="I122" s="8" t="s">
        <v>243</v>
      </c>
      <c r="J122" s="8" t="s">
        <v>483</v>
      </c>
      <c r="K122" s="8" t="s">
        <v>42</v>
      </c>
      <c r="L122" s="8" t="s">
        <v>244</v>
      </c>
      <c r="M122" s="8" t="s">
        <v>245</v>
      </c>
      <c r="N122" s="8" t="s">
        <v>99</v>
      </c>
      <c r="O122" s="8" t="s">
        <v>158</v>
      </c>
      <c r="P122" s="8" t="s">
        <v>101</v>
      </c>
      <c r="Q122" s="8" t="s">
        <v>102</v>
      </c>
      <c r="R122" s="8" t="s">
        <v>103</v>
      </c>
      <c r="S122" s="8" t="s">
        <v>9</v>
      </c>
      <c r="T122" s="8">
        <v>-38</v>
      </c>
      <c r="U122" s="8"/>
      <c r="V122" s="8"/>
      <c r="W122" s="8" t="s">
        <v>321</v>
      </c>
    </row>
    <row r="123" spans="1:23" ht="200.7" customHeight="1">
      <c r="A123" s="8">
        <v>120</v>
      </c>
      <c r="B123" s="10">
        <v>46196</v>
      </c>
      <c r="C123" s="8" t="s">
        <v>484</v>
      </c>
      <c r="D123" s="11">
        <v>8895</v>
      </c>
      <c r="E123" s="8" t="s">
        <v>285</v>
      </c>
      <c r="F123" s="8" t="s">
        <v>286</v>
      </c>
      <c r="G123" s="8" t="s">
        <v>485</v>
      </c>
      <c r="H123" s="10">
        <v>46196</v>
      </c>
      <c r="I123" s="8" t="s">
        <v>243</v>
      </c>
      <c r="J123" s="8" t="s">
        <v>243</v>
      </c>
      <c r="K123" s="8" t="s">
        <v>38</v>
      </c>
      <c r="L123" s="8" t="s">
        <v>291</v>
      </c>
      <c r="M123" s="8" t="s">
        <v>167</v>
      </c>
      <c r="N123" s="8" t="s">
        <v>129</v>
      </c>
      <c r="O123" s="8" t="s">
        <v>158</v>
      </c>
      <c r="P123" s="8" t="s">
        <v>101</v>
      </c>
      <c r="Q123" s="8" t="s">
        <v>102</v>
      </c>
      <c r="R123" s="8" t="s">
        <v>103</v>
      </c>
      <c r="S123" s="8" t="s">
        <v>9</v>
      </c>
      <c r="T123" s="8">
        <v>-7</v>
      </c>
      <c r="U123" s="8"/>
      <c r="V123" s="8"/>
      <c r="W123" s="8" t="s">
        <v>321</v>
      </c>
    </row>
    <row r="124" spans="1:23" ht="137.25" customHeight="1">
      <c r="A124" s="8">
        <v>121</v>
      </c>
      <c r="B124" s="10">
        <v>46197</v>
      </c>
      <c r="C124" s="8" t="s">
        <v>486</v>
      </c>
      <c r="D124" s="11">
        <v>2438</v>
      </c>
      <c r="E124" s="8" t="s">
        <v>93</v>
      </c>
      <c r="F124" s="8" t="s">
        <v>94</v>
      </c>
      <c r="G124" s="8" t="s">
        <v>487</v>
      </c>
      <c r="H124" s="10">
        <v>46195</v>
      </c>
      <c r="I124" s="8" t="s">
        <v>243</v>
      </c>
      <c r="J124" s="8" t="s">
        <v>243</v>
      </c>
      <c r="K124" s="8" t="s">
        <v>45</v>
      </c>
      <c r="L124" s="8" t="s">
        <v>455</v>
      </c>
      <c r="M124" s="8" t="s">
        <v>331</v>
      </c>
      <c r="N124" s="8" t="s">
        <v>129</v>
      </c>
      <c r="O124" s="8" t="s">
        <v>158</v>
      </c>
      <c r="P124" s="8" t="s">
        <v>159</v>
      </c>
      <c r="Q124" s="8" t="s">
        <v>160</v>
      </c>
      <c r="R124" s="8" t="s">
        <v>161</v>
      </c>
      <c r="S124" s="8" t="s">
        <v>6</v>
      </c>
      <c r="T124" s="8">
        <v>-6</v>
      </c>
      <c r="U124" s="8" t="s">
        <v>162</v>
      </c>
      <c r="V124" s="8" t="s">
        <v>163</v>
      </c>
      <c r="W124" s="8" t="s">
        <v>321</v>
      </c>
    </row>
    <row r="125" spans="1:23" ht="137.25" customHeight="1">
      <c r="A125" s="8">
        <v>122</v>
      </c>
      <c r="B125" s="10">
        <v>46197</v>
      </c>
      <c r="C125" s="8" t="s">
        <v>488</v>
      </c>
      <c r="D125" s="11">
        <v>2604</v>
      </c>
      <c r="E125" s="8" t="s">
        <v>93</v>
      </c>
      <c r="F125" s="8" t="s">
        <v>94</v>
      </c>
      <c r="G125" s="8" t="s">
        <v>489</v>
      </c>
      <c r="H125" s="10">
        <v>46195</v>
      </c>
      <c r="I125" s="8" t="s">
        <v>243</v>
      </c>
      <c r="J125" s="8" t="s">
        <v>243</v>
      </c>
      <c r="K125" s="8" t="s">
        <v>45</v>
      </c>
      <c r="L125" s="8" t="s">
        <v>455</v>
      </c>
      <c r="M125" s="8" t="s">
        <v>331</v>
      </c>
      <c r="N125" s="8" t="s">
        <v>129</v>
      </c>
      <c r="O125" s="8" t="s">
        <v>158</v>
      </c>
      <c r="P125" s="8" t="s">
        <v>159</v>
      </c>
      <c r="Q125" s="8" t="s">
        <v>160</v>
      </c>
      <c r="R125" s="8" t="s">
        <v>161</v>
      </c>
      <c r="S125" s="8" t="s">
        <v>6</v>
      </c>
      <c r="T125" s="8">
        <v>-6</v>
      </c>
      <c r="U125" s="8" t="s">
        <v>162</v>
      </c>
      <c r="V125" s="8" t="s">
        <v>163</v>
      </c>
      <c r="W125" s="8" t="s">
        <v>321</v>
      </c>
    </row>
    <row r="126" spans="1:23" ht="168.9" customHeight="1">
      <c r="A126" s="8">
        <v>123</v>
      </c>
      <c r="B126" s="10">
        <v>46202</v>
      </c>
      <c r="C126" s="8" t="s">
        <v>490</v>
      </c>
      <c r="D126" s="11">
        <v>99</v>
      </c>
      <c r="E126" s="8" t="s">
        <v>93</v>
      </c>
      <c r="F126" s="8" t="s">
        <v>94</v>
      </c>
      <c r="G126" s="8" t="s">
        <v>491</v>
      </c>
      <c r="H126" s="10">
        <v>46202</v>
      </c>
      <c r="I126" s="8" t="s">
        <v>243</v>
      </c>
      <c r="J126" s="8" t="s">
        <v>243</v>
      </c>
      <c r="K126" s="8" t="s">
        <v>46</v>
      </c>
      <c r="L126" s="8" t="s">
        <v>153</v>
      </c>
      <c r="M126" s="8" t="s">
        <v>98</v>
      </c>
      <c r="N126" s="8" t="s">
        <v>99</v>
      </c>
      <c r="O126" s="8" t="s">
        <v>100</v>
      </c>
      <c r="P126" s="8" t="s">
        <v>101</v>
      </c>
      <c r="Q126" s="8" t="s">
        <v>119</v>
      </c>
      <c r="R126" s="8" t="s">
        <v>103</v>
      </c>
      <c r="S126" s="8" t="s">
        <v>9</v>
      </c>
      <c r="T126" s="8">
        <v>-1</v>
      </c>
      <c r="U126" s="8"/>
      <c r="V126" s="8"/>
      <c r="W126" s="8" t="s">
        <v>321</v>
      </c>
    </row>
    <row r="127" spans="1:23" ht="232.35" customHeight="1">
      <c r="A127" s="8">
        <v>124</v>
      </c>
      <c r="B127" s="10">
        <v>46202</v>
      </c>
      <c r="C127" s="8" t="s">
        <v>492</v>
      </c>
      <c r="D127" s="11">
        <v>150000</v>
      </c>
      <c r="E127" s="8" t="s">
        <v>212</v>
      </c>
      <c r="F127" s="8" t="s">
        <v>213</v>
      </c>
      <c r="G127" s="8" t="s">
        <v>493</v>
      </c>
      <c r="H127" s="10">
        <v>46121</v>
      </c>
      <c r="I127" s="8" t="s">
        <v>243</v>
      </c>
      <c r="J127" s="8" t="s">
        <v>175</v>
      </c>
      <c r="K127" s="8" t="s">
        <v>36</v>
      </c>
      <c r="L127" s="8" t="s">
        <v>215</v>
      </c>
      <c r="M127" s="8" t="s">
        <v>216</v>
      </c>
      <c r="N127" s="8" t="s">
        <v>99</v>
      </c>
      <c r="O127" s="8" t="s">
        <v>147</v>
      </c>
      <c r="P127" s="8" t="s">
        <v>101</v>
      </c>
      <c r="Q127" s="8" t="s">
        <v>102</v>
      </c>
      <c r="R127" s="8" t="s">
        <v>103</v>
      </c>
      <c r="S127" s="8" t="s">
        <v>6</v>
      </c>
      <c r="T127" s="8">
        <v>90</v>
      </c>
      <c r="U127" s="8" t="s">
        <v>494</v>
      </c>
      <c r="V127" s="8" t="s">
        <v>426</v>
      </c>
      <c r="W127" s="8" t="s">
        <v>321</v>
      </c>
    </row>
    <row r="128" spans="1:23" ht="211.2" customHeight="1">
      <c r="A128" s="8">
        <v>125</v>
      </c>
      <c r="B128" s="10">
        <v>46204</v>
      </c>
      <c r="C128" s="8" t="s">
        <v>495</v>
      </c>
      <c r="D128" s="11">
        <v>1090</v>
      </c>
      <c r="E128" s="8" t="s">
        <v>93</v>
      </c>
      <c r="F128" s="8" t="s">
        <v>94</v>
      </c>
      <c r="G128" s="8" t="s">
        <v>496</v>
      </c>
      <c r="H128" s="10">
        <v>46204</v>
      </c>
      <c r="I128" s="8" t="s">
        <v>483</v>
      </c>
      <c r="J128" s="8" t="s">
        <v>483</v>
      </c>
      <c r="K128" s="8" t="s">
        <v>46</v>
      </c>
      <c r="L128" s="8" t="s">
        <v>97</v>
      </c>
      <c r="M128" s="8" t="s">
        <v>98</v>
      </c>
      <c r="N128" s="8" t="s">
        <v>99</v>
      </c>
      <c r="O128" s="8" t="s">
        <v>100</v>
      </c>
      <c r="P128" s="8" t="s">
        <v>101</v>
      </c>
      <c r="Q128" s="8" t="s">
        <v>102</v>
      </c>
      <c r="R128" s="8" t="s">
        <v>103</v>
      </c>
      <c r="S128" s="8" t="s">
        <v>9</v>
      </c>
      <c r="T128" s="8">
        <v>-30</v>
      </c>
      <c r="U128" s="8"/>
      <c r="V128" s="8"/>
      <c r="W128" s="8" t="s">
        <v>497</v>
      </c>
    </row>
    <row r="129" spans="1:23" ht="179.55" customHeight="1">
      <c r="A129" s="8">
        <v>126</v>
      </c>
      <c r="B129" s="10">
        <v>46210</v>
      </c>
      <c r="C129" s="8" t="s">
        <v>498</v>
      </c>
      <c r="D129" s="11">
        <v>1584.12</v>
      </c>
      <c r="E129" s="8" t="s">
        <v>135</v>
      </c>
      <c r="F129" s="8" t="s">
        <v>136</v>
      </c>
      <c r="G129" s="8" t="s">
        <v>499</v>
      </c>
      <c r="H129" s="10"/>
      <c r="I129" s="8" t="s">
        <v>483</v>
      </c>
      <c r="J129" s="8" t="s">
        <v>243</v>
      </c>
      <c r="K129" s="8" t="s">
        <v>35</v>
      </c>
      <c r="L129" s="8" t="s">
        <v>138</v>
      </c>
      <c r="M129" s="8" t="s">
        <v>117</v>
      </c>
      <c r="N129" s="8" t="s">
        <v>99</v>
      </c>
      <c r="O129" s="8" t="s">
        <v>118</v>
      </c>
      <c r="P129" s="8" t="s">
        <v>101</v>
      </c>
      <c r="Q129" s="8" t="s">
        <v>119</v>
      </c>
      <c r="R129" s="8" t="s">
        <v>103</v>
      </c>
      <c r="S129" s="8" t="s">
        <v>9</v>
      </c>
      <c r="T129" s="8">
        <v>7</v>
      </c>
      <c r="U129" s="8"/>
      <c r="V129" s="8"/>
      <c r="W129" s="8" t="s">
        <v>497</v>
      </c>
    </row>
    <row r="130" spans="1:23" ht="211.2" customHeight="1">
      <c r="A130" s="8">
        <v>127</v>
      </c>
      <c r="B130" s="10">
        <v>46210</v>
      </c>
      <c r="C130" s="8" t="s">
        <v>500</v>
      </c>
      <c r="D130" s="11">
        <v>1162.67</v>
      </c>
      <c r="E130" s="8" t="s">
        <v>142</v>
      </c>
      <c r="F130" s="8" t="s">
        <v>143</v>
      </c>
      <c r="G130" s="8" t="s">
        <v>501</v>
      </c>
      <c r="H130" s="10">
        <v>46203</v>
      </c>
      <c r="I130" s="8" t="s">
        <v>483</v>
      </c>
      <c r="J130" s="8" t="s">
        <v>243</v>
      </c>
      <c r="K130" s="8" t="s">
        <v>37</v>
      </c>
      <c r="L130" s="8" t="s">
        <v>145</v>
      </c>
      <c r="M130" s="8" t="s">
        <v>146</v>
      </c>
      <c r="N130" s="8" t="s">
        <v>99</v>
      </c>
      <c r="O130" s="8" t="s">
        <v>147</v>
      </c>
      <c r="P130" s="8" t="s">
        <v>101</v>
      </c>
      <c r="Q130" s="8" t="s">
        <v>102</v>
      </c>
      <c r="R130" s="8" t="s">
        <v>103</v>
      </c>
      <c r="S130" s="8" t="s">
        <v>9</v>
      </c>
      <c r="T130" s="8">
        <v>7</v>
      </c>
      <c r="U130" s="8"/>
      <c r="V130" s="8"/>
      <c r="W130" s="8" t="s">
        <v>497</v>
      </c>
    </row>
    <row r="131" spans="1:23" ht="137.25" customHeight="1">
      <c r="A131" s="8">
        <v>128</v>
      </c>
      <c r="B131" s="10">
        <v>46210</v>
      </c>
      <c r="C131" s="8" t="s">
        <v>502</v>
      </c>
      <c r="D131" s="11">
        <v>605.51</v>
      </c>
      <c r="E131" s="8" t="s">
        <v>178</v>
      </c>
      <c r="F131" s="8" t="s">
        <v>179</v>
      </c>
      <c r="G131" s="8" t="s">
        <v>503</v>
      </c>
      <c r="H131" s="10">
        <v>46203</v>
      </c>
      <c r="I131" s="8" t="s">
        <v>483</v>
      </c>
      <c r="J131" s="8" t="s">
        <v>243</v>
      </c>
      <c r="K131" s="8" t="s">
        <v>42</v>
      </c>
      <c r="L131" s="8" t="s">
        <v>181</v>
      </c>
      <c r="M131" s="8" t="s">
        <v>182</v>
      </c>
      <c r="N131" s="8" t="s">
        <v>99</v>
      </c>
      <c r="O131" s="8" t="s">
        <v>158</v>
      </c>
      <c r="P131" s="8" t="s">
        <v>101</v>
      </c>
      <c r="Q131" s="8" t="s">
        <v>102</v>
      </c>
      <c r="R131" s="8" t="s">
        <v>103</v>
      </c>
      <c r="S131" s="8" t="s">
        <v>9</v>
      </c>
      <c r="T131" s="8">
        <v>7</v>
      </c>
      <c r="U131" s="8"/>
      <c r="V131" s="8"/>
      <c r="W131" s="8" t="s">
        <v>497</v>
      </c>
    </row>
    <row r="132" spans="1:23" ht="179.55" customHeight="1">
      <c r="A132" s="8">
        <v>129</v>
      </c>
      <c r="B132" s="10">
        <v>46210</v>
      </c>
      <c r="C132" s="8" t="s">
        <v>504</v>
      </c>
      <c r="D132" s="11">
        <v>167499</v>
      </c>
      <c r="E132" s="8" t="s">
        <v>106</v>
      </c>
      <c r="F132" s="8" t="s">
        <v>94</v>
      </c>
      <c r="G132" s="8" t="s">
        <v>505</v>
      </c>
      <c r="H132" s="10">
        <v>46206</v>
      </c>
      <c r="I132" s="8" t="s">
        <v>483</v>
      </c>
      <c r="J132" s="8" t="s">
        <v>243</v>
      </c>
      <c r="K132" s="8" t="s">
        <v>35</v>
      </c>
      <c r="L132" s="8" t="s">
        <v>122</v>
      </c>
      <c r="M132" s="8" t="s">
        <v>110</v>
      </c>
      <c r="N132" s="8" t="s">
        <v>99</v>
      </c>
      <c r="O132" s="8" t="s">
        <v>111</v>
      </c>
      <c r="P132" s="8" t="s">
        <v>101</v>
      </c>
      <c r="Q132" s="8" t="s">
        <v>102</v>
      </c>
      <c r="R132" s="8" t="s">
        <v>103</v>
      </c>
      <c r="S132" s="8" t="s">
        <v>9</v>
      </c>
      <c r="T132" s="8">
        <v>7</v>
      </c>
      <c r="U132" s="8"/>
      <c r="V132" s="8"/>
      <c r="W132" s="8" t="s">
        <v>497</v>
      </c>
    </row>
    <row r="133" spans="1:23" ht="168.9" customHeight="1">
      <c r="A133" s="8">
        <v>130</v>
      </c>
      <c r="B133" s="10">
        <v>46210</v>
      </c>
      <c r="C133" s="8" t="s">
        <v>506</v>
      </c>
      <c r="D133" s="11">
        <v>55005</v>
      </c>
      <c r="E133" s="8" t="s">
        <v>106</v>
      </c>
      <c r="F133" s="8" t="s">
        <v>94</v>
      </c>
      <c r="G133" s="8" t="s">
        <v>507</v>
      </c>
      <c r="H133" s="10">
        <v>46206</v>
      </c>
      <c r="I133" s="8" t="s">
        <v>483</v>
      </c>
      <c r="J133" s="8" t="s">
        <v>243</v>
      </c>
      <c r="K133" s="8" t="s">
        <v>35</v>
      </c>
      <c r="L133" s="8" t="s">
        <v>150</v>
      </c>
      <c r="M133" s="8" t="s">
        <v>110</v>
      </c>
      <c r="N133" s="8" t="s">
        <v>99</v>
      </c>
      <c r="O133" s="8" t="s">
        <v>111</v>
      </c>
      <c r="P133" s="8" t="s">
        <v>101</v>
      </c>
      <c r="Q133" s="8" t="s">
        <v>102</v>
      </c>
      <c r="R133" s="8" t="s">
        <v>103</v>
      </c>
      <c r="S133" s="8" t="s">
        <v>9</v>
      </c>
      <c r="T133" s="8">
        <v>7</v>
      </c>
      <c r="U133" s="8"/>
      <c r="V133" s="8"/>
      <c r="W133" s="8" t="s">
        <v>497</v>
      </c>
    </row>
    <row r="134" spans="1:23" ht="137.25" customHeight="1">
      <c r="A134" s="8">
        <v>131</v>
      </c>
      <c r="B134" s="10">
        <v>46210</v>
      </c>
      <c r="C134" s="8" t="s">
        <v>508</v>
      </c>
      <c r="D134" s="11">
        <v>42536.29</v>
      </c>
      <c r="E134" s="8" t="s">
        <v>106</v>
      </c>
      <c r="F134" s="8" t="s">
        <v>94</v>
      </c>
      <c r="G134" s="8" t="s">
        <v>509</v>
      </c>
      <c r="H134" s="10">
        <v>46206</v>
      </c>
      <c r="I134" s="8" t="s">
        <v>483</v>
      </c>
      <c r="J134" s="8" t="s">
        <v>243</v>
      </c>
      <c r="K134" s="8" t="s">
        <v>35</v>
      </c>
      <c r="L134" s="8" t="s">
        <v>109</v>
      </c>
      <c r="M134" s="8" t="s">
        <v>110</v>
      </c>
      <c r="N134" s="8" t="s">
        <v>99</v>
      </c>
      <c r="O134" s="8" t="s">
        <v>111</v>
      </c>
      <c r="P134" s="8" t="s">
        <v>101</v>
      </c>
      <c r="Q134" s="8" t="s">
        <v>102</v>
      </c>
      <c r="R134" s="8" t="s">
        <v>103</v>
      </c>
      <c r="S134" s="8" t="s">
        <v>9</v>
      </c>
      <c r="T134" s="8">
        <v>7</v>
      </c>
      <c r="U134" s="8"/>
      <c r="V134" s="8"/>
      <c r="W134" s="8" t="s">
        <v>497</v>
      </c>
    </row>
    <row r="135" spans="1:23" ht="95.1" customHeight="1">
      <c r="A135" s="8">
        <v>132</v>
      </c>
      <c r="B135" s="10">
        <v>46211</v>
      </c>
      <c r="C135" s="8" t="s">
        <v>510</v>
      </c>
      <c r="D135" s="11">
        <v>200001.9</v>
      </c>
      <c r="E135" s="8" t="s">
        <v>113</v>
      </c>
      <c r="F135" s="8" t="s">
        <v>114</v>
      </c>
      <c r="G135" s="8" t="s">
        <v>511</v>
      </c>
      <c r="H135" s="10"/>
      <c r="I135" s="8" t="s">
        <v>483</v>
      </c>
      <c r="J135" s="8" t="s">
        <v>96</v>
      </c>
      <c r="K135" s="8" t="s">
        <v>35</v>
      </c>
      <c r="L135" s="8" t="s">
        <v>305</v>
      </c>
      <c r="M135" s="8" t="s">
        <v>117</v>
      </c>
      <c r="N135" s="8" t="s">
        <v>99</v>
      </c>
      <c r="O135" s="8" t="s">
        <v>118</v>
      </c>
      <c r="P135" s="8" t="s">
        <v>101</v>
      </c>
      <c r="Q135" s="8" t="s">
        <v>119</v>
      </c>
      <c r="R135" s="8" t="s">
        <v>103</v>
      </c>
      <c r="S135" s="8" t="s">
        <v>7</v>
      </c>
      <c r="T135" s="8">
        <v>38</v>
      </c>
      <c r="U135" s="8"/>
      <c r="V135" s="8"/>
      <c r="W135" s="8" t="s">
        <v>497</v>
      </c>
    </row>
    <row r="136" spans="1:23" ht="95.1" customHeight="1">
      <c r="A136" s="8">
        <v>133</v>
      </c>
      <c r="B136" s="10">
        <v>46211</v>
      </c>
      <c r="C136" s="8" t="s">
        <v>512</v>
      </c>
      <c r="D136" s="11">
        <v>48911</v>
      </c>
      <c r="E136" s="8" t="s">
        <v>113</v>
      </c>
      <c r="F136" s="8" t="s">
        <v>114</v>
      </c>
      <c r="G136" s="8" t="s">
        <v>513</v>
      </c>
      <c r="H136" s="10">
        <v>44743</v>
      </c>
      <c r="I136" s="8" t="s">
        <v>483</v>
      </c>
      <c r="J136" s="8" t="s">
        <v>483</v>
      </c>
      <c r="K136" s="8" t="s">
        <v>35</v>
      </c>
      <c r="L136" s="8" t="s">
        <v>116</v>
      </c>
      <c r="M136" s="8" t="s">
        <v>117</v>
      </c>
      <c r="N136" s="8" t="s">
        <v>99</v>
      </c>
      <c r="O136" s="8" t="s">
        <v>118</v>
      </c>
      <c r="P136" s="8" t="s">
        <v>101</v>
      </c>
      <c r="Q136" s="8" t="s">
        <v>119</v>
      </c>
      <c r="R136" s="8" t="s">
        <v>103</v>
      </c>
      <c r="S136" s="8" t="s">
        <v>9</v>
      </c>
      <c r="T136" s="8">
        <v>-23</v>
      </c>
      <c r="U136" s="8"/>
      <c r="V136" s="8"/>
      <c r="W136" s="8" t="s">
        <v>497</v>
      </c>
    </row>
    <row r="137" spans="1:23" ht="147.9" customHeight="1">
      <c r="A137" s="8">
        <v>134</v>
      </c>
      <c r="B137" s="10">
        <v>46211</v>
      </c>
      <c r="C137" s="8" t="s">
        <v>514</v>
      </c>
      <c r="D137" s="11">
        <v>2888.8</v>
      </c>
      <c r="E137" s="8" t="s">
        <v>142</v>
      </c>
      <c r="F137" s="8" t="s">
        <v>143</v>
      </c>
      <c r="G137" s="8" t="s">
        <v>515</v>
      </c>
      <c r="H137" s="10">
        <v>46170</v>
      </c>
      <c r="I137" s="8" t="s">
        <v>483</v>
      </c>
      <c r="J137" s="8" t="s">
        <v>234</v>
      </c>
      <c r="K137" s="8" t="s">
        <v>37</v>
      </c>
      <c r="L137" s="8" t="s">
        <v>145</v>
      </c>
      <c r="M137" s="8" t="s">
        <v>146</v>
      </c>
      <c r="N137" s="8" t="s">
        <v>99</v>
      </c>
      <c r="O137" s="8" t="s">
        <v>147</v>
      </c>
      <c r="P137" s="8" t="s">
        <v>101</v>
      </c>
      <c r="Q137" s="8" t="s">
        <v>102</v>
      </c>
      <c r="R137" s="8" t="s">
        <v>103</v>
      </c>
      <c r="S137" s="8" t="s">
        <v>9</v>
      </c>
      <c r="T137" s="8"/>
      <c r="U137" s="8"/>
      <c r="V137" s="8"/>
      <c r="W137" s="8" t="s">
        <v>497</v>
      </c>
    </row>
    <row r="138" spans="1:23" ht="179.55" customHeight="1">
      <c r="A138" s="8">
        <v>135</v>
      </c>
      <c r="B138" s="10">
        <v>46211</v>
      </c>
      <c r="C138" s="8" t="s">
        <v>516</v>
      </c>
      <c r="D138" s="11">
        <v>2899.77</v>
      </c>
      <c r="E138" s="8" t="s">
        <v>296</v>
      </c>
      <c r="F138" s="8" t="s">
        <v>297</v>
      </c>
      <c r="G138" s="8" t="s">
        <v>517</v>
      </c>
      <c r="H138" s="10">
        <v>46204</v>
      </c>
      <c r="I138" s="8" t="s">
        <v>483</v>
      </c>
      <c r="J138" s="8" t="s">
        <v>483</v>
      </c>
      <c r="K138" s="8" t="s">
        <v>44</v>
      </c>
      <c r="L138" s="8" t="s">
        <v>299</v>
      </c>
      <c r="M138" s="8" t="s">
        <v>300</v>
      </c>
      <c r="N138" s="8" t="s">
        <v>99</v>
      </c>
      <c r="O138" s="8" t="s">
        <v>158</v>
      </c>
      <c r="P138" s="8" t="s">
        <v>101</v>
      </c>
      <c r="Q138" s="8" t="s">
        <v>102</v>
      </c>
      <c r="R138" s="8" t="s">
        <v>103</v>
      </c>
      <c r="S138" s="8" t="s">
        <v>9</v>
      </c>
      <c r="T138" s="8">
        <v>-23</v>
      </c>
      <c r="U138" s="8"/>
      <c r="V138" s="8"/>
      <c r="W138" s="8" t="s">
        <v>497</v>
      </c>
    </row>
    <row r="139" spans="1:23" ht="190.05" customHeight="1">
      <c r="A139" s="8">
        <v>136</v>
      </c>
      <c r="B139" s="10">
        <v>46212</v>
      </c>
      <c r="C139" s="8" t="s">
        <v>518</v>
      </c>
      <c r="D139" s="11">
        <v>39746</v>
      </c>
      <c r="E139" s="8" t="s">
        <v>519</v>
      </c>
      <c r="F139" s="8" t="s">
        <v>520</v>
      </c>
      <c r="G139" s="8" t="s">
        <v>521</v>
      </c>
      <c r="H139" s="10">
        <v>46211</v>
      </c>
      <c r="I139" s="8" t="s">
        <v>483</v>
      </c>
      <c r="J139" s="8" t="s">
        <v>483</v>
      </c>
      <c r="K139" s="8" t="s">
        <v>38</v>
      </c>
      <c r="L139" s="8" t="s">
        <v>288</v>
      </c>
      <c r="M139" s="8" t="s">
        <v>167</v>
      </c>
      <c r="N139" s="8" t="s">
        <v>129</v>
      </c>
      <c r="O139" s="8" t="s">
        <v>158</v>
      </c>
      <c r="P139" s="8" t="s">
        <v>101</v>
      </c>
      <c r="Q139" s="8" t="s">
        <v>102</v>
      </c>
      <c r="R139" s="8" t="s">
        <v>103</v>
      </c>
      <c r="S139" s="8" t="s">
        <v>9</v>
      </c>
      <c r="T139" s="8">
        <v>-22</v>
      </c>
      <c r="U139" s="8"/>
      <c r="V139" s="8"/>
      <c r="W139" s="8" t="s">
        <v>497</v>
      </c>
    </row>
    <row r="140" spans="1:23" ht="200.7" customHeight="1">
      <c r="A140" s="8">
        <v>137</v>
      </c>
      <c r="B140" s="10">
        <v>46212</v>
      </c>
      <c r="C140" s="8" t="s">
        <v>168</v>
      </c>
      <c r="D140" s="11">
        <v>486.78</v>
      </c>
      <c r="E140" s="8" t="s">
        <v>93</v>
      </c>
      <c r="F140" s="8" t="s">
        <v>94</v>
      </c>
      <c r="G140" s="8" t="s">
        <v>522</v>
      </c>
      <c r="H140" s="10">
        <v>46182</v>
      </c>
      <c r="I140" s="8" t="s">
        <v>483</v>
      </c>
      <c r="J140" s="8" t="s">
        <v>483</v>
      </c>
      <c r="K140" s="8" t="s">
        <v>46</v>
      </c>
      <c r="L140" s="8" t="s">
        <v>170</v>
      </c>
      <c r="M140" s="8" t="s">
        <v>98</v>
      </c>
      <c r="N140" s="8" t="s">
        <v>99</v>
      </c>
      <c r="O140" s="8" t="s">
        <v>100</v>
      </c>
      <c r="P140" s="8" t="s">
        <v>101</v>
      </c>
      <c r="Q140" s="8" t="s">
        <v>119</v>
      </c>
      <c r="R140" s="8" t="s">
        <v>103</v>
      </c>
      <c r="S140" s="8" t="s">
        <v>9</v>
      </c>
      <c r="T140" s="8">
        <v>-22</v>
      </c>
      <c r="U140" s="8"/>
      <c r="V140" s="8"/>
      <c r="W140" s="8" t="s">
        <v>497</v>
      </c>
    </row>
    <row r="141" spans="1:23" ht="63.3" customHeight="1">
      <c r="A141" s="8">
        <v>138</v>
      </c>
      <c r="B141" s="10">
        <v>46213</v>
      </c>
      <c r="C141" s="8" t="s">
        <v>523</v>
      </c>
      <c r="D141" s="11">
        <v>510</v>
      </c>
      <c r="E141" s="8" t="s">
        <v>113</v>
      </c>
      <c r="F141" s="8" t="s">
        <v>114</v>
      </c>
      <c r="G141" s="8" t="s">
        <v>524</v>
      </c>
      <c r="H141" s="10"/>
      <c r="I141" s="8" t="s">
        <v>483</v>
      </c>
      <c r="J141" s="8" t="s">
        <v>243</v>
      </c>
      <c r="K141" s="8" t="s">
        <v>47</v>
      </c>
      <c r="L141" s="8" t="s">
        <v>525</v>
      </c>
      <c r="M141" s="8" t="s">
        <v>526</v>
      </c>
      <c r="N141" s="8" t="s">
        <v>99</v>
      </c>
      <c r="O141" s="8" t="s">
        <v>118</v>
      </c>
      <c r="P141" s="8" t="s">
        <v>101</v>
      </c>
      <c r="Q141" s="8" t="s">
        <v>119</v>
      </c>
      <c r="R141" s="8" t="s">
        <v>103</v>
      </c>
      <c r="S141" s="8" t="s">
        <v>7</v>
      </c>
      <c r="T141" s="8">
        <v>10</v>
      </c>
      <c r="U141" s="8"/>
      <c r="V141" s="8"/>
      <c r="W141" s="8" t="s">
        <v>497</v>
      </c>
    </row>
    <row r="142" spans="1:23" ht="232.35" customHeight="1">
      <c r="A142" s="8">
        <v>139</v>
      </c>
      <c r="B142" s="10">
        <v>46213</v>
      </c>
      <c r="C142" s="8" t="s">
        <v>527</v>
      </c>
      <c r="D142" s="11">
        <v>150000</v>
      </c>
      <c r="E142" s="8" t="s">
        <v>212</v>
      </c>
      <c r="F142" s="8" t="s">
        <v>213</v>
      </c>
      <c r="G142" s="8" t="s">
        <v>493</v>
      </c>
      <c r="H142" s="10">
        <v>46121</v>
      </c>
      <c r="I142" s="8" t="s">
        <v>483</v>
      </c>
      <c r="J142" s="8" t="s">
        <v>175</v>
      </c>
      <c r="K142" s="8" t="s">
        <v>36</v>
      </c>
      <c r="L142" s="8" t="s">
        <v>215</v>
      </c>
      <c r="M142" s="8" t="s">
        <v>216</v>
      </c>
      <c r="N142" s="8" t="s">
        <v>99</v>
      </c>
      <c r="O142" s="8" t="s">
        <v>147</v>
      </c>
      <c r="P142" s="8" t="s">
        <v>101</v>
      </c>
      <c r="Q142" s="8" t="s">
        <v>102</v>
      </c>
      <c r="R142" s="8" t="s">
        <v>103</v>
      </c>
      <c r="S142" s="8" t="s">
        <v>6</v>
      </c>
      <c r="T142" s="8">
        <v>101</v>
      </c>
      <c r="U142" s="8" t="s">
        <v>494</v>
      </c>
      <c r="V142" s="8" t="s">
        <v>426</v>
      </c>
      <c r="W142" s="8" t="s">
        <v>497</v>
      </c>
    </row>
    <row r="143" spans="1:23" ht="158.4" customHeight="1">
      <c r="A143" s="8">
        <v>140</v>
      </c>
      <c r="B143" s="10">
        <v>46213</v>
      </c>
      <c r="C143" s="8" t="s">
        <v>528</v>
      </c>
      <c r="D143" s="11">
        <v>1700</v>
      </c>
      <c r="E143" s="8" t="s">
        <v>93</v>
      </c>
      <c r="F143" s="8" t="s">
        <v>94</v>
      </c>
      <c r="G143" s="8" t="s">
        <v>529</v>
      </c>
      <c r="H143" s="10">
        <v>46211</v>
      </c>
      <c r="I143" s="8" t="s">
        <v>483</v>
      </c>
      <c r="J143" s="8" t="s">
        <v>483</v>
      </c>
      <c r="K143" s="8" t="s">
        <v>38</v>
      </c>
      <c r="L143" s="8" t="s">
        <v>166</v>
      </c>
      <c r="M143" s="8" t="s">
        <v>167</v>
      </c>
      <c r="N143" s="8" t="s">
        <v>129</v>
      </c>
      <c r="O143" s="8" t="s">
        <v>158</v>
      </c>
      <c r="P143" s="8" t="s">
        <v>159</v>
      </c>
      <c r="Q143" s="8" t="s">
        <v>160</v>
      </c>
      <c r="R143" s="8" t="s">
        <v>161</v>
      </c>
      <c r="S143" s="8" t="s">
        <v>6</v>
      </c>
      <c r="T143" s="8">
        <v>-21</v>
      </c>
      <c r="U143" s="8" t="s">
        <v>162</v>
      </c>
      <c r="V143" s="8" t="s">
        <v>163</v>
      </c>
      <c r="W143" s="8" t="s">
        <v>497</v>
      </c>
    </row>
    <row r="144" spans="1:23" ht="158.4" customHeight="1">
      <c r="A144" s="8">
        <v>141</v>
      </c>
      <c r="B144" s="10">
        <v>46214</v>
      </c>
      <c r="C144" s="8" t="s">
        <v>530</v>
      </c>
      <c r="D144" s="11">
        <v>1463.63</v>
      </c>
      <c r="E144" s="8" t="s">
        <v>93</v>
      </c>
      <c r="F144" s="8" t="s">
        <v>94</v>
      </c>
      <c r="G144" s="8" t="s">
        <v>531</v>
      </c>
      <c r="H144" s="10">
        <v>46211</v>
      </c>
      <c r="I144" s="8" t="s">
        <v>483</v>
      </c>
      <c r="J144" s="8" t="s">
        <v>483</v>
      </c>
      <c r="K144" s="8" t="s">
        <v>43</v>
      </c>
      <c r="L144" s="8" t="s">
        <v>224</v>
      </c>
      <c r="M144" s="8" t="s">
        <v>225</v>
      </c>
      <c r="N144" s="8" t="s">
        <v>129</v>
      </c>
      <c r="O144" s="8" t="s">
        <v>158</v>
      </c>
      <c r="P144" s="8" t="s">
        <v>159</v>
      </c>
      <c r="Q144" s="8" t="s">
        <v>160</v>
      </c>
      <c r="R144" s="8" t="s">
        <v>161</v>
      </c>
      <c r="S144" s="8" t="s">
        <v>6</v>
      </c>
      <c r="T144" s="8">
        <v>-20</v>
      </c>
      <c r="U144" s="8" t="s">
        <v>162</v>
      </c>
      <c r="V144" s="8" t="s">
        <v>163</v>
      </c>
      <c r="W144" s="8" t="s">
        <v>497</v>
      </c>
    </row>
    <row r="145" spans="1:23" ht="179.55" customHeight="1">
      <c r="A145" s="8">
        <v>142</v>
      </c>
      <c r="B145" s="10">
        <v>46216</v>
      </c>
      <c r="C145" s="8" t="s">
        <v>532</v>
      </c>
      <c r="D145" s="11">
        <v>33843</v>
      </c>
      <c r="E145" s="8" t="s">
        <v>285</v>
      </c>
      <c r="F145" s="8" t="s">
        <v>286</v>
      </c>
      <c r="G145" s="8" t="s">
        <v>533</v>
      </c>
      <c r="H145" s="10">
        <v>46216</v>
      </c>
      <c r="I145" s="8" t="s">
        <v>483</v>
      </c>
      <c r="J145" s="8" t="s">
        <v>483</v>
      </c>
      <c r="K145" s="8" t="s">
        <v>38</v>
      </c>
      <c r="L145" s="8" t="s">
        <v>534</v>
      </c>
      <c r="M145" s="8" t="s">
        <v>167</v>
      </c>
      <c r="N145" s="8" t="s">
        <v>129</v>
      </c>
      <c r="O145" s="8" t="s">
        <v>158</v>
      </c>
      <c r="P145" s="8" t="s">
        <v>101</v>
      </c>
      <c r="Q145" s="8" t="s">
        <v>102</v>
      </c>
      <c r="R145" s="8" t="s">
        <v>103</v>
      </c>
      <c r="S145" s="8" t="s">
        <v>9</v>
      </c>
      <c r="T145" s="8">
        <v>-18</v>
      </c>
      <c r="U145" s="8"/>
      <c r="V145" s="8"/>
      <c r="W145" s="8" t="s">
        <v>497</v>
      </c>
    </row>
    <row r="146" spans="1:23" ht="84.45" customHeight="1">
      <c r="A146" s="8">
        <v>143</v>
      </c>
      <c r="B146" s="10">
        <v>46216</v>
      </c>
      <c r="C146" s="8" t="s">
        <v>535</v>
      </c>
      <c r="D146" s="11">
        <v>285</v>
      </c>
      <c r="E146" s="8" t="s">
        <v>113</v>
      </c>
      <c r="F146" s="8" t="s">
        <v>114</v>
      </c>
      <c r="G146" s="8" t="s">
        <v>536</v>
      </c>
      <c r="H146" s="10"/>
      <c r="I146" s="8" t="s">
        <v>483</v>
      </c>
      <c r="J146" s="8" t="s">
        <v>243</v>
      </c>
      <c r="K146" s="8" t="s">
        <v>47</v>
      </c>
      <c r="L146" s="8" t="s">
        <v>537</v>
      </c>
      <c r="M146" s="8" t="s">
        <v>526</v>
      </c>
      <c r="N146" s="8" t="s">
        <v>99</v>
      </c>
      <c r="O146" s="8" t="s">
        <v>118</v>
      </c>
      <c r="P146" s="8" t="s">
        <v>101</v>
      </c>
      <c r="Q146" s="8" t="s">
        <v>119</v>
      </c>
      <c r="R146" s="8" t="s">
        <v>103</v>
      </c>
      <c r="S146" s="8" t="s">
        <v>7</v>
      </c>
      <c r="T146" s="8">
        <v>13</v>
      </c>
      <c r="U146" s="8"/>
      <c r="V146" s="8"/>
      <c r="W146" s="8" t="s">
        <v>497</v>
      </c>
    </row>
    <row r="147" spans="1:23" ht="147.9" customHeight="1">
      <c r="A147" s="8">
        <v>144</v>
      </c>
      <c r="B147" s="10">
        <v>46217</v>
      </c>
      <c r="C147" s="8" t="s">
        <v>538</v>
      </c>
      <c r="D147" s="11">
        <v>185250</v>
      </c>
      <c r="E147" s="8" t="s">
        <v>172</v>
      </c>
      <c r="F147" s="8" t="s">
        <v>173</v>
      </c>
      <c r="G147" s="8" t="s">
        <v>539</v>
      </c>
      <c r="H147" s="10">
        <v>46173</v>
      </c>
      <c r="I147" s="8" t="s">
        <v>483</v>
      </c>
      <c r="J147" s="8" t="s">
        <v>96</v>
      </c>
      <c r="K147" s="8" t="s">
        <v>37</v>
      </c>
      <c r="L147" s="8" t="s">
        <v>176</v>
      </c>
      <c r="M147" s="8" t="s">
        <v>146</v>
      </c>
      <c r="N147" s="8" t="s">
        <v>99</v>
      </c>
      <c r="O147" s="8" t="s">
        <v>147</v>
      </c>
      <c r="P147" s="8" t="s">
        <v>101</v>
      </c>
      <c r="Q147" s="8" t="s">
        <v>102</v>
      </c>
      <c r="R147" s="8" t="s">
        <v>103</v>
      </c>
      <c r="S147" s="8" t="s">
        <v>9</v>
      </c>
      <c r="T147" s="8">
        <v>44</v>
      </c>
      <c r="U147" s="8"/>
      <c r="V147" s="8"/>
      <c r="W147" s="8" t="s">
        <v>497</v>
      </c>
    </row>
    <row r="148" spans="1:23" ht="200.7" customHeight="1">
      <c r="A148" s="8">
        <v>145</v>
      </c>
      <c r="B148" s="10">
        <v>46219</v>
      </c>
      <c r="C148" s="8" t="s">
        <v>540</v>
      </c>
      <c r="D148" s="11">
        <v>92500</v>
      </c>
      <c r="E148" s="8" t="s">
        <v>269</v>
      </c>
      <c r="F148" s="8" t="s">
        <v>270</v>
      </c>
      <c r="G148" s="8" t="s">
        <v>541</v>
      </c>
      <c r="H148" s="10">
        <v>45641</v>
      </c>
      <c r="I148" s="8" t="s">
        <v>483</v>
      </c>
      <c r="J148" s="8" t="s">
        <v>483</v>
      </c>
      <c r="K148" s="8" t="s">
        <v>39</v>
      </c>
      <c r="L148" s="8" t="s">
        <v>272</v>
      </c>
      <c r="M148" s="8" t="s">
        <v>273</v>
      </c>
      <c r="N148" s="8" t="s">
        <v>99</v>
      </c>
      <c r="O148" s="8" t="s">
        <v>158</v>
      </c>
      <c r="P148" s="8" t="s">
        <v>101</v>
      </c>
      <c r="Q148" s="8" t="s">
        <v>102</v>
      </c>
      <c r="R148" s="8" t="s">
        <v>103</v>
      </c>
      <c r="S148" s="8" t="s">
        <v>7</v>
      </c>
      <c r="T148" s="8">
        <v>-15</v>
      </c>
      <c r="U148" s="8"/>
      <c r="V148" s="8"/>
      <c r="W148" s="8" t="s">
        <v>497</v>
      </c>
    </row>
    <row r="149" spans="1:23" ht="179.55" customHeight="1">
      <c r="A149" s="8">
        <v>146</v>
      </c>
      <c r="B149" s="10">
        <v>46219</v>
      </c>
      <c r="C149" s="8" t="s">
        <v>542</v>
      </c>
      <c r="D149" s="11">
        <v>181.78</v>
      </c>
      <c r="E149" s="8" t="s">
        <v>93</v>
      </c>
      <c r="F149" s="8" t="s">
        <v>94</v>
      </c>
      <c r="G149" s="8" t="s">
        <v>543</v>
      </c>
      <c r="H149" s="10">
        <v>46189</v>
      </c>
      <c r="I149" s="8" t="s">
        <v>483</v>
      </c>
      <c r="J149" s="8" t="s">
        <v>483</v>
      </c>
      <c r="K149" s="8" t="s">
        <v>46</v>
      </c>
      <c r="L149" s="8" t="s">
        <v>221</v>
      </c>
      <c r="M149" s="8" t="s">
        <v>98</v>
      </c>
      <c r="N149" s="8" t="s">
        <v>99</v>
      </c>
      <c r="O149" s="8" t="s">
        <v>100</v>
      </c>
      <c r="P149" s="8" t="s">
        <v>101</v>
      </c>
      <c r="Q149" s="8" t="s">
        <v>119</v>
      </c>
      <c r="R149" s="8" t="s">
        <v>103</v>
      </c>
      <c r="S149" s="8" t="s">
        <v>9</v>
      </c>
      <c r="T149" s="8">
        <v>-15</v>
      </c>
      <c r="U149" s="8"/>
      <c r="V149" s="8"/>
      <c r="W149" s="8" t="s">
        <v>497</v>
      </c>
    </row>
    <row r="150" spans="1:23" ht="158.4" customHeight="1">
      <c r="A150" s="8">
        <v>147</v>
      </c>
      <c r="B150" s="10">
        <v>46220</v>
      </c>
      <c r="C150" s="8" t="s">
        <v>544</v>
      </c>
      <c r="D150" s="11">
        <v>1147.5</v>
      </c>
      <c r="E150" s="8" t="s">
        <v>93</v>
      </c>
      <c r="F150" s="8" t="s">
        <v>94</v>
      </c>
      <c r="G150" s="8" t="s">
        <v>545</v>
      </c>
      <c r="H150" s="10">
        <v>46219</v>
      </c>
      <c r="I150" s="8" t="s">
        <v>483</v>
      </c>
      <c r="J150" s="8" t="s">
        <v>483</v>
      </c>
      <c r="K150" s="8" t="s">
        <v>38</v>
      </c>
      <c r="L150" s="8" t="s">
        <v>166</v>
      </c>
      <c r="M150" s="8" t="s">
        <v>167</v>
      </c>
      <c r="N150" s="8" t="s">
        <v>129</v>
      </c>
      <c r="O150" s="8" t="s">
        <v>158</v>
      </c>
      <c r="P150" s="8" t="s">
        <v>159</v>
      </c>
      <c r="Q150" s="8" t="s">
        <v>160</v>
      </c>
      <c r="R150" s="8" t="s">
        <v>161</v>
      </c>
      <c r="S150" s="8" t="s">
        <v>6</v>
      </c>
      <c r="T150" s="8">
        <v>-14</v>
      </c>
      <c r="U150" s="8" t="s">
        <v>162</v>
      </c>
      <c r="V150" s="8" t="s">
        <v>163</v>
      </c>
      <c r="W150" s="8" t="s">
        <v>497</v>
      </c>
    </row>
    <row r="151" spans="1:23" ht="158.4" customHeight="1">
      <c r="A151" s="8">
        <v>148</v>
      </c>
      <c r="B151" s="10">
        <v>46221</v>
      </c>
      <c r="C151" s="8" t="s">
        <v>546</v>
      </c>
      <c r="D151" s="11">
        <v>4800</v>
      </c>
      <c r="E151" s="8" t="s">
        <v>93</v>
      </c>
      <c r="F151" s="8" t="s">
        <v>94</v>
      </c>
      <c r="G151" s="8" t="s">
        <v>547</v>
      </c>
      <c r="H151" s="10">
        <v>46220</v>
      </c>
      <c r="I151" s="8" t="s">
        <v>483</v>
      </c>
      <c r="J151" s="8" t="s">
        <v>483</v>
      </c>
      <c r="K151" s="8" t="s">
        <v>38</v>
      </c>
      <c r="L151" s="8" t="s">
        <v>166</v>
      </c>
      <c r="M151" s="8" t="s">
        <v>167</v>
      </c>
      <c r="N151" s="8" t="s">
        <v>129</v>
      </c>
      <c r="O151" s="8" t="s">
        <v>158</v>
      </c>
      <c r="P151" s="8" t="s">
        <v>159</v>
      </c>
      <c r="Q151" s="8" t="s">
        <v>160</v>
      </c>
      <c r="R151" s="8" t="s">
        <v>161</v>
      </c>
      <c r="S151" s="8" t="s">
        <v>6</v>
      </c>
      <c r="T151" s="8">
        <v>-13</v>
      </c>
      <c r="U151" s="8" t="s">
        <v>162</v>
      </c>
      <c r="V151" s="8" t="s">
        <v>163</v>
      </c>
      <c r="W151" s="8" t="s">
        <v>497</v>
      </c>
    </row>
    <row r="152" spans="1:23" ht="158.4" customHeight="1">
      <c r="A152" s="8">
        <v>149</v>
      </c>
      <c r="B152" s="10">
        <v>46221</v>
      </c>
      <c r="C152" s="8" t="s">
        <v>548</v>
      </c>
      <c r="D152" s="11">
        <v>2181.6</v>
      </c>
      <c r="E152" s="8" t="s">
        <v>93</v>
      </c>
      <c r="F152" s="8" t="s">
        <v>94</v>
      </c>
      <c r="G152" s="8" t="s">
        <v>549</v>
      </c>
      <c r="H152" s="10">
        <v>46219</v>
      </c>
      <c r="I152" s="8" t="s">
        <v>483</v>
      </c>
      <c r="J152" s="8" t="s">
        <v>483</v>
      </c>
      <c r="K152" s="8" t="s">
        <v>43</v>
      </c>
      <c r="L152" s="8" t="s">
        <v>224</v>
      </c>
      <c r="M152" s="8" t="s">
        <v>225</v>
      </c>
      <c r="N152" s="8" t="s">
        <v>129</v>
      </c>
      <c r="O152" s="8" t="s">
        <v>158</v>
      </c>
      <c r="P152" s="8" t="s">
        <v>159</v>
      </c>
      <c r="Q152" s="8" t="s">
        <v>160</v>
      </c>
      <c r="R152" s="8" t="s">
        <v>161</v>
      </c>
      <c r="S152" s="8" t="s">
        <v>6</v>
      </c>
      <c r="T152" s="8">
        <v>-13</v>
      </c>
      <c r="U152" s="8" t="s">
        <v>162</v>
      </c>
      <c r="V152" s="8" t="s">
        <v>163</v>
      </c>
      <c r="W152" s="8" t="s">
        <v>497</v>
      </c>
    </row>
    <row r="153" spans="1:23" ht="242.85" customHeight="1">
      <c r="A153" s="8">
        <v>150</v>
      </c>
      <c r="B153" s="10">
        <v>46223</v>
      </c>
      <c r="C153" s="8" t="s">
        <v>550</v>
      </c>
      <c r="D153" s="11">
        <v>3800</v>
      </c>
      <c r="E153" s="8" t="s">
        <v>240</v>
      </c>
      <c r="F153" s="8" t="s">
        <v>241</v>
      </c>
      <c r="G153" s="8" t="s">
        <v>551</v>
      </c>
      <c r="H153" s="10">
        <v>46223</v>
      </c>
      <c r="I153" s="8" t="s">
        <v>483</v>
      </c>
      <c r="J153" s="8" t="s">
        <v>552</v>
      </c>
      <c r="K153" s="8" t="s">
        <v>42</v>
      </c>
      <c r="L153" s="8" t="s">
        <v>244</v>
      </c>
      <c r="M153" s="8" t="s">
        <v>245</v>
      </c>
      <c r="N153" s="8" t="s">
        <v>99</v>
      </c>
      <c r="O153" s="8" t="s">
        <v>158</v>
      </c>
      <c r="P153" s="8" t="s">
        <v>101</v>
      </c>
      <c r="Q153" s="8" t="s">
        <v>102</v>
      </c>
      <c r="R153" s="8" t="s">
        <v>103</v>
      </c>
      <c r="S153" s="8" t="s">
        <v>9</v>
      </c>
      <c r="T153" s="8">
        <v>-42</v>
      </c>
      <c r="U153" s="8"/>
      <c r="V153" s="8"/>
      <c r="W153" s="8" t="s">
        <v>497</v>
      </c>
    </row>
    <row r="154" spans="1:23" ht="168.9" customHeight="1">
      <c r="A154" s="8">
        <v>151</v>
      </c>
      <c r="B154" s="10">
        <v>46224</v>
      </c>
      <c r="C154" s="8" t="s">
        <v>553</v>
      </c>
      <c r="D154" s="11">
        <v>99</v>
      </c>
      <c r="E154" s="8" t="s">
        <v>93</v>
      </c>
      <c r="F154" s="8" t="s">
        <v>94</v>
      </c>
      <c r="G154" s="8" t="s">
        <v>554</v>
      </c>
      <c r="H154" s="10">
        <v>46224</v>
      </c>
      <c r="I154" s="8" t="s">
        <v>483</v>
      </c>
      <c r="J154" s="8" t="s">
        <v>483</v>
      </c>
      <c r="K154" s="8" t="s">
        <v>46</v>
      </c>
      <c r="L154" s="8" t="s">
        <v>153</v>
      </c>
      <c r="M154" s="8" t="s">
        <v>98</v>
      </c>
      <c r="N154" s="8" t="s">
        <v>99</v>
      </c>
      <c r="O154" s="8" t="s">
        <v>100</v>
      </c>
      <c r="P154" s="8" t="s">
        <v>101</v>
      </c>
      <c r="Q154" s="8" t="s">
        <v>119</v>
      </c>
      <c r="R154" s="8" t="s">
        <v>103</v>
      </c>
      <c r="S154" s="8" t="s">
        <v>9</v>
      </c>
      <c r="T154" s="8">
        <v>-10</v>
      </c>
      <c r="U154" s="8"/>
      <c r="V154" s="8"/>
      <c r="W154" s="8" t="s">
        <v>497</v>
      </c>
    </row>
    <row r="155" spans="1:23" ht="95.1" customHeight="1">
      <c r="A155" s="8">
        <v>152</v>
      </c>
      <c r="B155" s="10">
        <v>46224</v>
      </c>
      <c r="C155" s="8" t="s">
        <v>555</v>
      </c>
      <c r="D155" s="11">
        <v>239616.17</v>
      </c>
      <c r="E155" s="8" t="s">
        <v>113</v>
      </c>
      <c r="F155" s="8" t="s">
        <v>114</v>
      </c>
      <c r="G155" s="8" t="s">
        <v>556</v>
      </c>
      <c r="H155" s="10"/>
      <c r="I155" s="8" t="s">
        <v>483</v>
      </c>
      <c r="J155" s="8" t="s">
        <v>243</v>
      </c>
      <c r="K155" s="8" t="s">
        <v>35</v>
      </c>
      <c r="L155" s="8" t="s">
        <v>305</v>
      </c>
      <c r="M155" s="8" t="s">
        <v>117</v>
      </c>
      <c r="N155" s="8" t="s">
        <v>99</v>
      </c>
      <c r="O155" s="8" t="s">
        <v>118</v>
      </c>
      <c r="P155" s="8" t="s">
        <v>101</v>
      </c>
      <c r="Q155" s="8" t="s">
        <v>119</v>
      </c>
      <c r="R155" s="8" t="s">
        <v>103</v>
      </c>
      <c r="S155" s="8" t="s">
        <v>7</v>
      </c>
      <c r="T155" s="8">
        <v>21</v>
      </c>
      <c r="U155" s="8"/>
      <c r="V155" s="8"/>
      <c r="W155" s="8" t="s">
        <v>497</v>
      </c>
    </row>
    <row r="156" spans="1:23" ht="295.64999999999998" customHeight="1">
      <c r="A156" s="8">
        <v>153</v>
      </c>
      <c r="B156" s="10">
        <v>46224</v>
      </c>
      <c r="C156" s="8" t="s">
        <v>557</v>
      </c>
      <c r="D156" s="11">
        <v>12200</v>
      </c>
      <c r="E156" s="8" t="s">
        <v>558</v>
      </c>
      <c r="F156" s="8" t="s">
        <v>559</v>
      </c>
      <c r="G156" s="8" t="s">
        <v>560</v>
      </c>
      <c r="H156" s="10">
        <v>46206</v>
      </c>
      <c r="I156" s="8" t="s">
        <v>483</v>
      </c>
      <c r="J156" s="8" t="s">
        <v>483</v>
      </c>
      <c r="K156" s="8" t="s">
        <v>42</v>
      </c>
      <c r="L156" s="8" t="s">
        <v>561</v>
      </c>
      <c r="M156" s="8" t="s">
        <v>245</v>
      </c>
      <c r="N156" s="8" t="s">
        <v>99</v>
      </c>
      <c r="O156" s="8" t="s">
        <v>158</v>
      </c>
      <c r="P156" s="8" t="s">
        <v>101</v>
      </c>
      <c r="Q156" s="8" t="s">
        <v>102</v>
      </c>
      <c r="R156" s="8" t="s">
        <v>103</v>
      </c>
      <c r="S156" s="8" t="s">
        <v>9</v>
      </c>
      <c r="T156" s="8">
        <v>-10</v>
      </c>
      <c r="U156" s="8"/>
      <c r="V156" s="8"/>
      <c r="W156" s="8" t="s">
        <v>497</v>
      </c>
    </row>
    <row r="157" spans="1:23" ht="95.1" customHeight="1">
      <c r="A157" s="8">
        <v>154</v>
      </c>
      <c r="B157" s="10">
        <v>46224</v>
      </c>
      <c r="C157" s="8" t="s">
        <v>562</v>
      </c>
      <c r="D157" s="11">
        <v>39833</v>
      </c>
      <c r="E157" s="8" t="s">
        <v>113</v>
      </c>
      <c r="F157" s="8" t="s">
        <v>114</v>
      </c>
      <c r="G157" s="8" t="s">
        <v>513</v>
      </c>
      <c r="H157" s="10">
        <v>44743</v>
      </c>
      <c r="I157" s="8" t="s">
        <v>483</v>
      </c>
      <c r="J157" s="8" t="s">
        <v>483</v>
      </c>
      <c r="K157" s="8" t="s">
        <v>35</v>
      </c>
      <c r="L157" s="8" t="s">
        <v>116</v>
      </c>
      <c r="M157" s="8" t="s">
        <v>117</v>
      </c>
      <c r="N157" s="8" t="s">
        <v>99</v>
      </c>
      <c r="O157" s="8" t="s">
        <v>118</v>
      </c>
      <c r="P157" s="8" t="s">
        <v>101</v>
      </c>
      <c r="Q157" s="8" t="s">
        <v>119</v>
      </c>
      <c r="R157" s="8" t="s">
        <v>103</v>
      </c>
      <c r="S157" s="8" t="s">
        <v>9</v>
      </c>
      <c r="T157" s="8">
        <v>-10</v>
      </c>
      <c r="U157" s="8"/>
      <c r="V157" s="8"/>
      <c r="W157" s="8" t="s">
        <v>497</v>
      </c>
    </row>
    <row r="158" spans="1:23" ht="158.4" customHeight="1">
      <c r="A158" s="8">
        <v>155</v>
      </c>
      <c r="B158" s="10">
        <v>46224</v>
      </c>
      <c r="C158" s="8" t="s">
        <v>563</v>
      </c>
      <c r="D158" s="11">
        <v>33843</v>
      </c>
      <c r="E158" s="8" t="s">
        <v>285</v>
      </c>
      <c r="F158" s="8" t="s">
        <v>286</v>
      </c>
      <c r="G158" s="8" t="s">
        <v>564</v>
      </c>
      <c r="H158" s="10">
        <v>46223</v>
      </c>
      <c r="I158" s="8" t="s">
        <v>483</v>
      </c>
      <c r="J158" s="8" t="s">
        <v>483</v>
      </c>
      <c r="K158" s="8" t="s">
        <v>38</v>
      </c>
      <c r="L158" s="8" t="s">
        <v>565</v>
      </c>
      <c r="M158" s="8" t="s">
        <v>167</v>
      </c>
      <c r="N158" s="8" t="s">
        <v>129</v>
      </c>
      <c r="O158" s="8" t="s">
        <v>158</v>
      </c>
      <c r="P158" s="8" t="s">
        <v>101</v>
      </c>
      <c r="Q158" s="8" t="s">
        <v>102</v>
      </c>
      <c r="R158" s="8" t="s">
        <v>103</v>
      </c>
      <c r="S158" s="8" t="s">
        <v>9</v>
      </c>
      <c r="T158" s="8">
        <v>-10</v>
      </c>
      <c r="U158" s="8"/>
      <c r="V158" s="8"/>
      <c r="W158" s="8" t="s">
        <v>497</v>
      </c>
    </row>
    <row r="159" spans="1:23" ht="168.9" customHeight="1">
      <c r="A159" s="8">
        <v>156</v>
      </c>
      <c r="B159" s="10">
        <v>46224</v>
      </c>
      <c r="C159" s="8" t="s">
        <v>248</v>
      </c>
      <c r="D159" s="11">
        <v>99</v>
      </c>
      <c r="E159" s="8" t="s">
        <v>93</v>
      </c>
      <c r="F159" s="8" t="s">
        <v>94</v>
      </c>
      <c r="G159" s="8" t="s">
        <v>566</v>
      </c>
      <c r="H159" s="10">
        <v>46224</v>
      </c>
      <c r="I159" s="8" t="s">
        <v>483</v>
      </c>
      <c r="J159" s="8" t="s">
        <v>483</v>
      </c>
      <c r="K159" s="8" t="s">
        <v>46</v>
      </c>
      <c r="L159" s="8" t="s">
        <v>153</v>
      </c>
      <c r="M159" s="8" t="s">
        <v>98</v>
      </c>
      <c r="N159" s="8" t="s">
        <v>99</v>
      </c>
      <c r="O159" s="8" t="s">
        <v>100</v>
      </c>
      <c r="P159" s="8" t="s">
        <v>101</v>
      </c>
      <c r="Q159" s="8" t="s">
        <v>119</v>
      </c>
      <c r="R159" s="8" t="s">
        <v>103</v>
      </c>
      <c r="S159" s="8" t="s">
        <v>9</v>
      </c>
      <c r="T159" s="8">
        <v>-10</v>
      </c>
      <c r="U159" s="8"/>
      <c r="V159" s="8"/>
      <c r="W159" s="8" t="s">
        <v>497</v>
      </c>
    </row>
    <row r="160" spans="1:23" ht="147.9" customHeight="1">
      <c r="A160" s="8">
        <v>157</v>
      </c>
      <c r="B160" s="10">
        <v>46224</v>
      </c>
      <c r="C160" s="8" t="s">
        <v>567</v>
      </c>
      <c r="D160" s="11">
        <v>45683</v>
      </c>
      <c r="E160" s="8" t="s">
        <v>106</v>
      </c>
      <c r="F160" s="8" t="s">
        <v>94</v>
      </c>
      <c r="G160" s="8" t="s">
        <v>568</v>
      </c>
      <c r="H160" s="10">
        <v>46223</v>
      </c>
      <c r="I160" s="8" t="s">
        <v>483</v>
      </c>
      <c r="J160" s="8" t="s">
        <v>483</v>
      </c>
      <c r="K160" s="8" t="s">
        <v>35</v>
      </c>
      <c r="L160" s="8" t="s">
        <v>276</v>
      </c>
      <c r="M160" s="8" t="s">
        <v>110</v>
      </c>
      <c r="N160" s="8" t="s">
        <v>99</v>
      </c>
      <c r="O160" s="8" t="s">
        <v>111</v>
      </c>
      <c r="P160" s="8" t="s">
        <v>101</v>
      </c>
      <c r="Q160" s="8" t="s">
        <v>102</v>
      </c>
      <c r="R160" s="8" t="s">
        <v>103</v>
      </c>
      <c r="S160" s="8" t="s">
        <v>9</v>
      </c>
      <c r="T160" s="8">
        <v>-10</v>
      </c>
      <c r="U160" s="8"/>
      <c r="V160" s="8"/>
      <c r="W160" s="8" t="s">
        <v>497</v>
      </c>
    </row>
    <row r="161" spans="1:23" ht="190.05" customHeight="1">
      <c r="A161" s="8">
        <v>158</v>
      </c>
      <c r="B161" s="10">
        <v>46224</v>
      </c>
      <c r="C161" s="8" t="s">
        <v>569</v>
      </c>
      <c r="D161" s="11">
        <v>167500</v>
      </c>
      <c r="E161" s="8" t="s">
        <v>106</v>
      </c>
      <c r="F161" s="8" t="s">
        <v>94</v>
      </c>
      <c r="G161" s="8" t="s">
        <v>570</v>
      </c>
      <c r="H161" s="10">
        <v>46223</v>
      </c>
      <c r="I161" s="8" t="s">
        <v>483</v>
      </c>
      <c r="J161" s="8" t="s">
        <v>483</v>
      </c>
      <c r="K161" s="8" t="s">
        <v>35</v>
      </c>
      <c r="L161" s="8" t="s">
        <v>267</v>
      </c>
      <c r="M161" s="8" t="s">
        <v>110</v>
      </c>
      <c r="N161" s="8" t="s">
        <v>99</v>
      </c>
      <c r="O161" s="8" t="s">
        <v>111</v>
      </c>
      <c r="P161" s="8" t="s">
        <v>101</v>
      </c>
      <c r="Q161" s="8" t="s">
        <v>102</v>
      </c>
      <c r="R161" s="8" t="s">
        <v>103</v>
      </c>
      <c r="S161" s="8" t="s">
        <v>9</v>
      </c>
      <c r="T161" s="8">
        <v>-10</v>
      </c>
      <c r="U161" s="8"/>
      <c r="V161" s="8"/>
      <c r="W161" s="8" t="s">
        <v>497</v>
      </c>
    </row>
    <row r="162" spans="1:23" ht="200.7" customHeight="1">
      <c r="A162" s="8">
        <v>159</v>
      </c>
      <c r="B162" s="10">
        <v>46225</v>
      </c>
      <c r="C162" s="8" t="s">
        <v>571</v>
      </c>
      <c r="D162" s="11">
        <v>192.11</v>
      </c>
      <c r="E162" s="8" t="s">
        <v>93</v>
      </c>
      <c r="F162" s="8" t="s">
        <v>94</v>
      </c>
      <c r="G162" s="8" t="s">
        <v>572</v>
      </c>
      <c r="H162" s="10">
        <v>46225</v>
      </c>
      <c r="I162" s="8" t="s">
        <v>483</v>
      </c>
      <c r="J162" s="8" t="s">
        <v>483</v>
      </c>
      <c r="K162" s="8" t="s">
        <v>46</v>
      </c>
      <c r="L162" s="8" t="s">
        <v>153</v>
      </c>
      <c r="M162" s="8" t="s">
        <v>98</v>
      </c>
      <c r="N162" s="8" t="s">
        <v>99</v>
      </c>
      <c r="O162" s="8" t="s">
        <v>100</v>
      </c>
      <c r="P162" s="8" t="s">
        <v>101</v>
      </c>
      <c r="Q162" s="8" t="s">
        <v>102</v>
      </c>
      <c r="R162" s="8" t="s">
        <v>103</v>
      </c>
      <c r="S162" s="8" t="s">
        <v>9</v>
      </c>
      <c r="T162" s="8">
        <v>-9</v>
      </c>
      <c r="U162" s="8"/>
      <c r="V162" s="8"/>
      <c r="W162" s="8" t="s">
        <v>497</v>
      </c>
    </row>
    <row r="163" spans="1:23" ht="168.9" customHeight="1">
      <c r="A163" s="8">
        <v>160</v>
      </c>
      <c r="B163" s="10">
        <v>46225</v>
      </c>
      <c r="C163" s="8" t="s">
        <v>573</v>
      </c>
      <c r="D163" s="11">
        <v>99</v>
      </c>
      <c r="E163" s="8" t="s">
        <v>93</v>
      </c>
      <c r="F163" s="8" t="s">
        <v>94</v>
      </c>
      <c r="G163" s="8" t="s">
        <v>574</v>
      </c>
      <c r="H163" s="10">
        <v>46225</v>
      </c>
      <c r="I163" s="8" t="s">
        <v>483</v>
      </c>
      <c r="J163" s="8" t="s">
        <v>483</v>
      </c>
      <c r="K163" s="8" t="s">
        <v>46</v>
      </c>
      <c r="L163" s="8" t="s">
        <v>153</v>
      </c>
      <c r="M163" s="8" t="s">
        <v>98</v>
      </c>
      <c r="N163" s="8" t="s">
        <v>99</v>
      </c>
      <c r="O163" s="8" t="s">
        <v>100</v>
      </c>
      <c r="P163" s="8" t="s">
        <v>101</v>
      </c>
      <c r="Q163" s="8" t="s">
        <v>119</v>
      </c>
      <c r="R163" s="8" t="s">
        <v>103</v>
      </c>
      <c r="S163" s="8" t="s">
        <v>9</v>
      </c>
      <c r="T163" s="8">
        <v>-9</v>
      </c>
      <c r="U163" s="8"/>
      <c r="V163" s="8"/>
      <c r="W163" s="8" t="s">
        <v>497</v>
      </c>
    </row>
    <row r="164" spans="1:23" ht="211.2" customHeight="1">
      <c r="A164" s="8">
        <v>161</v>
      </c>
      <c r="B164" s="10">
        <v>46225</v>
      </c>
      <c r="C164" s="8" t="s">
        <v>575</v>
      </c>
      <c r="D164" s="11">
        <v>22000</v>
      </c>
      <c r="E164" s="8" t="s">
        <v>576</v>
      </c>
      <c r="F164" s="8" t="s">
        <v>577</v>
      </c>
      <c r="G164" s="8" t="s">
        <v>578</v>
      </c>
      <c r="H164" s="10">
        <v>46181</v>
      </c>
      <c r="I164" s="8" t="s">
        <v>483</v>
      </c>
      <c r="J164" s="8" t="s">
        <v>243</v>
      </c>
      <c r="K164" s="8" t="s">
        <v>36</v>
      </c>
      <c r="L164" s="8" t="s">
        <v>579</v>
      </c>
      <c r="M164" s="8" t="s">
        <v>264</v>
      </c>
      <c r="N164" s="8" t="s">
        <v>99</v>
      </c>
      <c r="O164" s="8" t="s">
        <v>158</v>
      </c>
      <c r="P164" s="8" t="s">
        <v>101</v>
      </c>
      <c r="Q164" s="8" t="s">
        <v>102</v>
      </c>
      <c r="R164" s="8" t="s">
        <v>103</v>
      </c>
      <c r="S164" s="8" t="s">
        <v>9</v>
      </c>
      <c r="T164" s="8">
        <v>22</v>
      </c>
      <c r="U164" s="8"/>
      <c r="V164" s="8"/>
      <c r="W164" s="8" t="s">
        <v>497</v>
      </c>
    </row>
    <row r="165" spans="1:23" ht="168.9" customHeight="1">
      <c r="A165" s="8">
        <v>162</v>
      </c>
      <c r="B165" s="10">
        <v>46225</v>
      </c>
      <c r="C165" s="8" t="s">
        <v>580</v>
      </c>
      <c r="D165" s="11">
        <v>102194.41</v>
      </c>
      <c r="E165" s="8" t="s">
        <v>206</v>
      </c>
      <c r="F165" s="8" t="s">
        <v>207</v>
      </c>
      <c r="G165" s="8" t="s">
        <v>581</v>
      </c>
      <c r="H165" s="10">
        <v>46173</v>
      </c>
      <c r="I165" s="8" t="s">
        <v>483</v>
      </c>
      <c r="J165" s="8" t="s">
        <v>96</v>
      </c>
      <c r="K165" s="8" t="s">
        <v>36</v>
      </c>
      <c r="L165" s="8" t="s">
        <v>209</v>
      </c>
      <c r="M165" s="8" t="s">
        <v>210</v>
      </c>
      <c r="N165" s="8" t="s">
        <v>99</v>
      </c>
      <c r="O165" s="8" t="s">
        <v>147</v>
      </c>
      <c r="P165" s="8" t="s">
        <v>101</v>
      </c>
      <c r="Q165" s="8" t="s">
        <v>102</v>
      </c>
      <c r="R165" s="8" t="s">
        <v>103</v>
      </c>
      <c r="S165" s="8" t="s">
        <v>7</v>
      </c>
      <c r="T165" s="8">
        <v>52</v>
      </c>
      <c r="U165" s="8"/>
      <c r="V165" s="8"/>
      <c r="W165" s="8" t="s">
        <v>497</v>
      </c>
    </row>
    <row r="166" spans="1:23" ht="126.75" customHeight="1">
      <c r="A166" s="8">
        <v>163</v>
      </c>
      <c r="B166" s="10">
        <v>46225</v>
      </c>
      <c r="C166" s="8" t="s">
        <v>582</v>
      </c>
      <c r="D166" s="11">
        <v>12414</v>
      </c>
      <c r="E166" s="8" t="s">
        <v>583</v>
      </c>
      <c r="F166" s="8" t="s">
        <v>584</v>
      </c>
      <c r="G166" s="8" t="s">
        <v>585</v>
      </c>
      <c r="H166" s="10">
        <v>46225</v>
      </c>
      <c r="I166" s="8" t="s">
        <v>483</v>
      </c>
      <c r="J166" s="8" t="s">
        <v>483</v>
      </c>
      <c r="K166" s="8" t="s">
        <v>38</v>
      </c>
      <c r="L166" s="8" t="s">
        <v>437</v>
      </c>
      <c r="M166" s="8" t="s">
        <v>167</v>
      </c>
      <c r="N166" s="8" t="s">
        <v>129</v>
      </c>
      <c r="O166" s="8" t="s">
        <v>130</v>
      </c>
      <c r="P166" s="8" t="s">
        <v>101</v>
      </c>
      <c r="Q166" s="8" t="s">
        <v>438</v>
      </c>
      <c r="R166" s="8" t="s">
        <v>161</v>
      </c>
      <c r="S166" s="8" t="s">
        <v>6</v>
      </c>
      <c r="T166" s="8">
        <v>-9</v>
      </c>
      <c r="U166" s="8" t="s">
        <v>439</v>
      </c>
      <c r="V166" s="8" t="s">
        <v>440</v>
      </c>
      <c r="W166" s="8" t="s">
        <v>497</v>
      </c>
    </row>
    <row r="167" spans="1:23" ht="179.55" customHeight="1">
      <c r="A167" s="8">
        <v>164</v>
      </c>
      <c r="B167" s="10">
        <v>46225</v>
      </c>
      <c r="C167" s="8" t="s">
        <v>586</v>
      </c>
      <c r="D167" s="11">
        <v>1230</v>
      </c>
      <c r="E167" s="8" t="s">
        <v>285</v>
      </c>
      <c r="F167" s="8" t="s">
        <v>286</v>
      </c>
      <c r="G167" s="8" t="s">
        <v>587</v>
      </c>
      <c r="H167" s="10">
        <v>46225</v>
      </c>
      <c r="I167" s="8" t="s">
        <v>483</v>
      </c>
      <c r="J167" s="8" t="s">
        <v>483</v>
      </c>
      <c r="K167" s="8" t="s">
        <v>41</v>
      </c>
      <c r="L167" s="8" t="s">
        <v>588</v>
      </c>
      <c r="M167" s="8" t="s">
        <v>589</v>
      </c>
      <c r="N167" s="8" t="s">
        <v>590</v>
      </c>
      <c r="O167" s="8" t="s">
        <v>591</v>
      </c>
      <c r="P167" s="8" t="s">
        <v>101</v>
      </c>
      <c r="Q167" s="8" t="s">
        <v>102</v>
      </c>
      <c r="R167" s="8" t="s">
        <v>103</v>
      </c>
      <c r="S167" s="8" t="s">
        <v>6</v>
      </c>
      <c r="T167" s="8">
        <v>-9</v>
      </c>
      <c r="U167" s="8" t="s">
        <v>592</v>
      </c>
      <c r="V167" s="8" t="s">
        <v>593</v>
      </c>
      <c r="W167" s="8" t="s">
        <v>497</v>
      </c>
    </row>
    <row r="168" spans="1:23" ht="168.9" customHeight="1">
      <c r="A168" s="8">
        <v>165</v>
      </c>
      <c r="B168" s="10">
        <v>46225</v>
      </c>
      <c r="C168" s="8" t="s">
        <v>594</v>
      </c>
      <c r="D168" s="11">
        <v>99</v>
      </c>
      <c r="E168" s="8" t="s">
        <v>93</v>
      </c>
      <c r="F168" s="8" t="s">
        <v>94</v>
      </c>
      <c r="G168" s="8" t="s">
        <v>595</v>
      </c>
      <c r="H168" s="10">
        <v>46225</v>
      </c>
      <c r="I168" s="8" t="s">
        <v>483</v>
      </c>
      <c r="J168" s="8" t="s">
        <v>483</v>
      </c>
      <c r="K168" s="8" t="s">
        <v>46</v>
      </c>
      <c r="L168" s="8" t="s">
        <v>153</v>
      </c>
      <c r="M168" s="8" t="s">
        <v>98</v>
      </c>
      <c r="N168" s="8" t="s">
        <v>99</v>
      </c>
      <c r="O168" s="8" t="s">
        <v>100</v>
      </c>
      <c r="P168" s="8" t="s">
        <v>101</v>
      </c>
      <c r="Q168" s="8" t="s">
        <v>119</v>
      </c>
      <c r="R168" s="8" t="s">
        <v>103</v>
      </c>
      <c r="S168" s="8" t="s">
        <v>9</v>
      </c>
      <c r="T168" s="8">
        <v>-9</v>
      </c>
      <c r="U168" s="8"/>
      <c r="V168" s="8"/>
      <c r="W168" s="8" t="s">
        <v>497</v>
      </c>
    </row>
    <row r="169" spans="1:23" ht="168.9" customHeight="1">
      <c r="A169" s="8">
        <v>166</v>
      </c>
      <c r="B169" s="10">
        <v>46225</v>
      </c>
      <c r="C169" s="8" t="s">
        <v>596</v>
      </c>
      <c r="D169" s="11">
        <v>99</v>
      </c>
      <c r="E169" s="8" t="s">
        <v>93</v>
      </c>
      <c r="F169" s="8" t="s">
        <v>94</v>
      </c>
      <c r="G169" s="8" t="s">
        <v>597</v>
      </c>
      <c r="H169" s="10">
        <v>46225</v>
      </c>
      <c r="I169" s="8" t="s">
        <v>483</v>
      </c>
      <c r="J169" s="8" t="s">
        <v>483</v>
      </c>
      <c r="K169" s="8" t="s">
        <v>46</v>
      </c>
      <c r="L169" s="8" t="s">
        <v>153</v>
      </c>
      <c r="M169" s="8" t="s">
        <v>98</v>
      </c>
      <c r="N169" s="8" t="s">
        <v>99</v>
      </c>
      <c r="O169" s="8" t="s">
        <v>100</v>
      </c>
      <c r="P169" s="8" t="s">
        <v>101</v>
      </c>
      <c r="Q169" s="8" t="s">
        <v>119</v>
      </c>
      <c r="R169" s="8" t="s">
        <v>103</v>
      </c>
      <c r="S169" s="8" t="s">
        <v>9</v>
      </c>
      <c r="T169" s="8">
        <v>-9</v>
      </c>
      <c r="U169" s="8"/>
      <c r="V169" s="8"/>
      <c r="W169" s="8" t="s">
        <v>497</v>
      </c>
    </row>
    <row r="170" spans="1:23" ht="126.75" customHeight="1">
      <c r="A170" s="8">
        <v>167</v>
      </c>
      <c r="B170" s="10">
        <v>46225</v>
      </c>
      <c r="C170" s="8" t="s">
        <v>598</v>
      </c>
      <c r="D170" s="11">
        <v>40001</v>
      </c>
      <c r="E170" s="8" t="s">
        <v>106</v>
      </c>
      <c r="F170" s="8" t="s">
        <v>94</v>
      </c>
      <c r="G170" s="8" t="s">
        <v>599</v>
      </c>
      <c r="H170" s="10">
        <v>46223</v>
      </c>
      <c r="I170" s="8" t="s">
        <v>483</v>
      </c>
      <c r="J170" s="8" t="s">
        <v>243</v>
      </c>
      <c r="K170" s="8" t="s">
        <v>35</v>
      </c>
      <c r="L170" s="8" t="s">
        <v>377</v>
      </c>
      <c r="M170" s="8" t="s">
        <v>110</v>
      </c>
      <c r="N170" s="8" t="s">
        <v>99</v>
      </c>
      <c r="O170" s="8" t="s">
        <v>111</v>
      </c>
      <c r="P170" s="8" t="s">
        <v>101</v>
      </c>
      <c r="Q170" s="8" t="s">
        <v>102</v>
      </c>
      <c r="R170" s="8" t="s">
        <v>103</v>
      </c>
      <c r="S170" s="8" t="s">
        <v>9</v>
      </c>
      <c r="T170" s="8">
        <v>22</v>
      </c>
      <c r="U170" s="8"/>
      <c r="V170" s="8"/>
      <c r="W170" s="8" t="s">
        <v>497</v>
      </c>
    </row>
    <row r="171" spans="1:23" ht="63.3" customHeight="1">
      <c r="A171" s="8">
        <v>168</v>
      </c>
      <c r="B171" s="10">
        <v>46225</v>
      </c>
      <c r="C171" s="8" t="s">
        <v>600</v>
      </c>
      <c r="D171" s="11">
        <v>6928</v>
      </c>
      <c r="E171" s="8" t="s">
        <v>113</v>
      </c>
      <c r="F171" s="8" t="s">
        <v>114</v>
      </c>
      <c r="G171" s="8" t="s">
        <v>601</v>
      </c>
      <c r="H171" s="10"/>
      <c r="I171" s="8" t="s">
        <v>483</v>
      </c>
      <c r="J171" s="8" t="s">
        <v>243</v>
      </c>
      <c r="K171" s="8" t="s">
        <v>47</v>
      </c>
      <c r="L171" s="8" t="s">
        <v>602</v>
      </c>
      <c r="M171" s="8" t="s">
        <v>526</v>
      </c>
      <c r="N171" s="8" t="s">
        <v>99</v>
      </c>
      <c r="O171" s="8" t="s">
        <v>118</v>
      </c>
      <c r="P171" s="8" t="s">
        <v>101</v>
      </c>
      <c r="Q171" s="8" t="s">
        <v>119</v>
      </c>
      <c r="R171" s="8" t="s">
        <v>103</v>
      </c>
      <c r="S171" s="8" t="s">
        <v>7</v>
      </c>
      <c r="T171" s="8">
        <v>22</v>
      </c>
      <c r="U171" s="8"/>
      <c r="V171" s="8"/>
      <c r="W171" s="8" t="s">
        <v>497</v>
      </c>
    </row>
    <row r="172" spans="1:23" ht="147.9" customHeight="1">
      <c r="A172" s="8">
        <v>169</v>
      </c>
      <c r="B172" s="10">
        <v>46225</v>
      </c>
      <c r="C172" s="8" t="s">
        <v>603</v>
      </c>
      <c r="D172" s="11">
        <v>10600</v>
      </c>
      <c r="E172" s="8" t="s">
        <v>93</v>
      </c>
      <c r="F172" s="8" t="s">
        <v>94</v>
      </c>
      <c r="G172" s="8" t="s">
        <v>604</v>
      </c>
      <c r="H172" s="10">
        <v>46223</v>
      </c>
      <c r="I172" s="8" t="s">
        <v>483</v>
      </c>
      <c r="J172" s="8" t="s">
        <v>483</v>
      </c>
      <c r="K172" s="8" t="s">
        <v>38</v>
      </c>
      <c r="L172" s="8" t="s">
        <v>166</v>
      </c>
      <c r="M172" s="8" t="s">
        <v>167</v>
      </c>
      <c r="N172" s="8" t="s">
        <v>129</v>
      </c>
      <c r="O172" s="8" t="s">
        <v>158</v>
      </c>
      <c r="P172" s="8" t="s">
        <v>159</v>
      </c>
      <c r="Q172" s="8" t="s">
        <v>160</v>
      </c>
      <c r="R172" s="8" t="s">
        <v>161</v>
      </c>
      <c r="S172" s="8" t="s">
        <v>6</v>
      </c>
      <c r="T172" s="8">
        <v>-9</v>
      </c>
      <c r="U172" s="8" t="s">
        <v>162</v>
      </c>
      <c r="V172" s="8" t="s">
        <v>163</v>
      </c>
      <c r="W172" s="8" t="s">
        <v>497</v>
      </c>
    </row>
    <row r="173" spans="1:23" ht="168.9" customHeight="1">
      <c r="A173" s="8">
        <v>170</v>
      </c>
      <c r="B173" s="10">
        <v>46226</v>
      </c>
      <c r="C173" s="8" t="s">
        <v>605</v>
      </c>
      <c r="D173" s="11">
        <v>99</v>
      </c>
      <c r="E173" s="8" t="s">
        <v>93</v>
      </c>
      <c r="F173" s="8" t="s">
        <v>94</v>
      </c>
      <c r="G173" s="8" t="s">
        <v>606</v>
      </c>
      <c r="H173" s="10">
        <v>46226</v>
      </c>
      <c r="I173" s="8" t="s">
        <v>483</v>
      </c>
      <c r="J173" s="8" t="s">
        <v>483</v>
      </c>
      <c r="K173" s="8" t="s">
        <v>46</v>
      </c>
      <c r="L173" s="8" t="s">
        <v>153</v>
      </c>
      <c r="M173" s="8" t="s">
        <v>98</v>
      </c>
      <c r="N173" s="8" t="s">
        <v>99</v>
      </c>
      <c r="O173" s="8" t="s">
        <v>100</v>
      </c>
      <c r="P173" s="8" t="s">
        <v>101</v>
      </c>
      <c r="Q173" s="8" t="s">
        <v>119</v>
      </c>
      <c r="R173" s="8" t="s">
        <v>103</v>
      </c>
      <c r="S173" s="8" t="s">
        <v>9</v>
      </c>
      <c r="T173" s="8">
        <v>-8</v>
      </c>
      <c r="U173" s="8"/>
      <c r="V173" s="8"/>
      <c r="W173" s="8" t="s">
        <v>497</v>
      </c>
    </row>
    <row r="174" spans="1:23" ht="168.9" customHeight="1">
      <c r="A174" s="8">
        <v>171</v>
      </c>
      <c r="B174" s="10">
        <v>46226</v>
      </c>
      <c r="C174" s="8" t="s">
        <v>607</v>
      </c>
      <c r="D174" s="11">
        <v>99</v>
      </c>
      <c r="E174" s="8" t="s">
        <v>93</v>
      </c>
      <c r="F174" s="8" t="s">
        <v>94</v>
      </c>
      <c r="G174" s="8" t="s">
        <v>608</v>
      </c>
      <c r="H174" s="10">
        <v>46226</v>
      </c>
      <c r="I174" s="8" t="s">
        <v>483</v>
      </c>
      <c r="J174" s="8" t="s">
        <v>483</v>
      </c>
      <c r="K174" s="8" t="s">
        <v>46</v>
      </c>
      <c r="L174" s="8" t="s">
        <v>153</v>
      </c>
      <c r="M174" s="8" t="s">
        <v>98</v>
      </c>
      <c r="N174" s="8" t="s">
        <v>99</v>
      </c>
      <c r="O174" s="8" t="s">
        <v>100</v>
      </c>
      <c r="P174" s="8" t="s">
        <v>101</v>
      </c>
      <c r="Q174" s="8" t="s">
        <v>119</v>
      </c>
      <c r="R174" s="8" t="s">
        <v>103</v>
      </c>
      <c r="S174" s="8" t="s">
        <v>9</v>
      </c>
      <c r="T174" s="8">
        <v>-8</v>
      </c>
      <c r="U174" s="8"/>
      <c r="V174" s="8"/>
      <c r="W174" s="8" t="s">
        <v>497</v>
      </c>
    </row>
    <row r="175" spans="1:23" ht="168.9" customHeight="1">
      <c r="A175" s="8">
        <v>172</v>
      </c>
      <c r="B175" s="10">
        <v>46226</v>
      </c>
      <c r="C175" s="8" t="s">
        <v>609</v>
      </c>
      <c r="D175" s="11">
        <v>99</v>
      </c>
      <c r="E175" s="8" t="s">
        <v>93</v>
      </c>
      <c r="F175" s="8" t="s">
        <v>94</v>
      </c>
      <c r="G175" s="8" t="s">
        <v>610</v>
      </c>
      <c r="H175" s="10">
        <v>46226</v>
      </c>
      <c r="I175" s="8" t="s">
        <v>483</v>
      </c>
      <c r="J175" s="8" t="s">
        <v>483</v>
      </c>
      <c r="K175" s="8" t="s">
        <v>46</v>
      </c>
      <c r="L175" s="8" t="s">
        <v>153</v>
      </c>
      <c r="M175" s="8" t="s">
        <v>98</v>
      </c>
      <c r="N175" s="8" t="s">
        <v>99</v>
      </c>
      <c r="O175" s="8" t="s">
        <v>100</v>
      </c>
      <c r="P175" s="8" t="s">
        <v>101</v>
      </c>
      <c r="Q175" s="8" t="s">
        <v>119</v>
      </c>
      <c r="R175" s="8" t="s">
        <v>103</v>
      </c>
      <c r="S175" s="8" t="s">
        <v>9</v>
      </c>
      <c r="T175" s="8">
        <v>-8</v>
      </c>
      <c r="U175" s="8"/>
      <c r="V175" s="8"/>
      <c r="W175" s="8" t="s">
        <v>497</v>
      </c>
    </row>
    <row r="176" spans="1:23" ht="147.9" customHeight="1">
      <c r="A176" s="8">
        <v>173</v>
      </c>
      <c r="B176" s="10">
        <v>46226</v>
      </c>
      <c r="C176" s="8" t="s">
        <v>611</v>
      </c>
      <c r="D176" s="11">
        <v>69750</v>
      </c>
      <c r="E176" s="8" t="s">
        <v>194</v>
      </c>
      <c r="F176" s="8" t="s">
        <v>195</v>
      </c>
      <c r="G176" s="8" t="s">
        <v>612</v>
      </c>
      <c r="H176" s="10">
        <v>46206</v>
      </c>
      <c r="I176" s="8" t="s">
        <v>483</v>
      </c>
      <c r="J176" s="8" t="s">
        <v>483</v>
      </c>
      <c r="K176" s="8" t="s">
        <v>40</v>
      </c>
      <c r="L176" s="8" t="s">
        <v>197</v>
      </c>
      <c r="M176" s="8" t="s">
        <v>197</v>
      </c>
      <c r="N176" s="8" t="s">
        <v>99</v>
      </c>
      <c r="O176" s="8" t="s">
        <v>158</v>
      </c>
      <c r="P176" s="8" t="s">
        <v>101</v>
      </c>
      <c r="Q176" s="8" t="s">
        <v>102</v>
      </c>
      <c r="R176" s="8" t="s">
        <v>131</v>
      </c>
      <c r="S176" s="8" t="s">
        <v>7</v>
      </c>
      <c r="T176" s="8">
        <v>-8</v>
      </c>
      <c r="U176" s="8" t="s">
        <v>198</v>
      </c>
      <c r="V176" s="8" t="s">
        <v>199</v>
      </c>
      <c r="W176" s="8" t="s">
        <v>497</v>
      </c>
    </row>
    <row r="177" spans="1:23" ht="168.9" customHeight="1">
      <c r="A177" s="8">
        <v>174</v>
      </c>
      <c r="B177" s="10">
        <v>46226</v>
      </c>
      <c r="C177" s="8" t="s">
        <v>613</v>
      </c>
      <c r="D177" s="11">
        <v>99</v>
      </c>
      <c r="E177" s="8" t="s">
        <v>93</v>
      </c>
      <c r="F177" s="8" t="s">
        <v>94</v>
      </c>
      <c r="G177" s="8" t="s">
        <v>614</v>
      </c>
      <c r="H177" s="10">
        <v>46226</v>
      </c>
      <c r="I177" s="8" t="s">
        <v>483</v>
      </c>
      <c r="J177" s="8" t="s">
        <v>483</v>
      </c>
      <c r="K177" s="8" t="s">
        <v>46</v>
      </c>
      <c r="L177" s="8" t="s">
        <v>153</v>
      </c>
      <c r="M177" s="8" t="s">
        <v>98</v>
      </c>
      <c r="N177" s="8" t="s">
        <v>99</v>
      </c>
      <c r="O177" s="8" t="s">
        <v>100</v>
      </c>
      <c r="P177" s="8" t="s">
        <v>101</v>
      </c>
      <c r="Q177" s="8" t="s">
        <v>119</v>
      </c>
      <c r="R177" s="8" t="s">
        <v>103</v>
      </c>
      <c r="S177" s="8" t="s">
        <v>9</v>
      </c>
      <c r="T177" s="8">
        <v>-8</v>
      </c>
      <c r="U177" s="8"/>
      <c r="V177" s="8"/>
      <c r="W177" s="8" t="s">
        <v>497</v>
      </c>
    </row>
    <row r="178" spans="1:23" ht="168.9" customHeight="1">
      <c r="A178" s="8">
        <v>175</v>
      </c>
      <c r="B178" s="10">
        <v>46226</v>
      </c>
      <c r="C178" s="8" t="s">
        <v>615</v>
      </c>
      <c r="D178" s="11">
        <v>82000</v>
      </c>
      <c r="E178" s="8" t="s">
        <v>616</v>
      </c>
      <c r="F178" s="8" t="s">
        <v>617</v>
      </c>
      <c r="G178" s="8" t="s">
        <v>618</v>
      </c>
      <c r="H178" s="10">
        <v>46223</v>
      </c>
      <c r="I178" s="8" t="s">
        <v>483</v>
      </c>
      <c r="J178" s="8" t="s">
        <v>483</v>
      </c>
      <c r="K178" s="8" t="s">
        <v>36</v>
      </c>
      <c r="L178" s="8" t="s">
        <v>619</v>
      </c>
      <c r="M178" s="8" t="s">
        <v>210</v>
      </c>
      <c r="N178" s="8" t="s">
        <v>620</v>
      </c>
      <c r="O178" s="8" t="s">
        <v>158</v>
      </c>
      <c r="P178" s="8" t="s">
        <v>101</v>
      </c>
      <c r="Q178" s="8" t="s">
        <v>102</v>
      </c>
      <c r="R178" s="8" t="s">
        <v>103</v>
      </c>
      <c r="S178" s="8" t="s">
        <v>6</v>
      </c>
      <c r="T178" s="8">
        <v>-8</v>
      </c>
      <c r="U178" s="8" t="s">
        <v>621</v>
      </c>
      <c r="V178" s="8" t="s">
        <v>622</v>
      </c>
      <c r="W178" s="8" t="s">
        <v>497</v>
      </c>
    </row>
    <row r="179" spans="1:23" ht="147.9" customHeight="1">
      <c r="A179" s="8">
        <v>176</v>
      </c>
      <c r="B179" s="10">
        <v>46226</v>
      </c>
      <c r="C179" s="8" t="s">
        <v>623</v>
      </c>
      <c r="D179" s="11">
        <v>5000</v>
      </c>
      <c r="E179" s="8" t="s">
        <v>333</v>
      </c>
      <c r="F179" s="8" t="s">
        <v>334</v>
      </c>
      <c r="G179" s="8" t="s">
        <v>624</v>
      </c>
      <c r="H179" s="10">
        <v>46225</v>
      </c>
      <c r="I179" s="8" t="s">
        <v>483</v>
      </c>
      <c r="J179" s="8" t="s">
        <v>483</v>
      </c>
      <c r="K179" s="8" t="s">
        <v>42</v>
      </c>
      <c r="L179" s="8" t="s">
        <v>181</v>
      </c>
      <c r="M179" s="8" t="s">
        <v>182</v>
      </c>
      <c r="N179" s="8" t="s">
        <v>99</v>
      </c>
      <c r="O179" s="8" t="s">
        <v>158</v>
      </c>
      <c r="P179" s="8" t="s">
        <v>101</v>
      </c>
      <c r="Q179" s="8" t="s">
        <v>102</v>
      </c>
      <c r="R179" s="8" t="s">
        <v>103</v>
      </c>
      <c r="S179" s="8" t="s">
        <v>9</v>
      </c>
      <c r="T179" s="8">
        <v>-8</v>
      </c>
      <c r="U179" s="8"/>
      <c r="V179" s="8"/>
      <c r="W179" s="8" t="s">
        <v>497</v>
      </c>
    </row>
    <row r="180" spans="1:23" ht="179.55" customHeight="1">
      <c r="A180" s="8">
        <v>177</v>
      </c>
      <c r="B180" s="10">
        <v>46226</v>
      </c>
      <c r="C180" s="8" t="s">
        <v>625</v>
      </c>
      <c r="D180" s="11">
        <v>14850</v>
      </c>
      <c r="E180" s="8" t="s">
        <v>626</v>
      </c>
      <c r="F180" s="8" t="s">
        <v>627</v>
      </c>
      <c r="G180" s="8" t="s">
        <v>628</v>
      </c>
      <c r="H180" s="10">
        <v>46225</v>
      </c>
      <c r="I180" s="8" t="s">
        <v>483</v>
      </c>
      <c r="J180" s="8" t="s">
        <v>483</v>
      </c>
      <c r="K180" s="8" t="s">
        <v>41</v>
      </c>
      <c r="L180" s="8" t="s">
        <v>588</v>
      </c>
      <c r="M180" s="8" t="s">
        <v>589</v>
      </c>
      <c r="N180" s="8" t="s">
        <v>590</v>
      </c>
      <c r="O180" s="8" t="s">
        <v>591</v>
      </c>
      <c r="P180" s="8" t="s">
        <v>101</v>
      </c>
      <c r="Q180" s="8" t="s">
        <v>102</v>
      </c>
      <c r="R180" s="8" t="s">
        <v>103</v>
      </c>
      <c r="S180" s="8" t="s">
        <v>6</v>
      </c>
      <c r="T180" s="8">
        <v>-8</v>
      </c>
      <c r="U180" s="8" t="s">
        <v>592</v>
      </c>
      <c r="V180" s="8" t="s">
        <v>593</v>
      </c>
      <c r="W180" s="8" t="s">
        <v>497</v>
      </c>
    </row>
    <row r="181" spans="1:23" ht="168.9" customHeight="1">
      <c r="A181" s="8">
        <v>178</v>
      </c>
      <c r="B181" s="10">
        <v>46226</v>
      </c>
      <c r="C181" s="8" t="s">
        <v>629</v>
      </c>
      <c r="D181" s="11">
        <v>99</v>
      </c>
      <c r="E181" s="8" t="s">
        <v>93</v>
      </c>
      <c r="F181" s="8" t="s">
        <v>94</v>
      </c>
      <c r="G181" s="8" t="s">
        <v>630</v>
      </c>
      <c r="H181" s="10">
        <v>46226</v>
      </c>
      <c r="I181" s="8" t="s">
        <v>483</v>
      </c>
      <c r="J181" s="8" t="s">
        <v>483</v>
      </c>
      <c r="K181" s="8" t="s">
        <v>46</v>
      </c>
      <c r="L181" s="8" t="s">
        <v>153</v>
      </c>
      <c r="M181" s="8" t="s">
        <v>98</v>
      </c>
      <c r="N181" s="8" t="s">
        <v>99</v>
      </c>
      <c r="O181" s="8" t="s">
        <v>100</v>
      </c>
      <c r="P181" s="8" t="s">
        <v>101</v>
      </c>
      <c r="Q181" s="8" t="s">
        <v>119</v>
      </c>
      <c r="R181" s="8" t="s">
        <v>103</v>
      </c>
      <c r="S181" s="8" t="s">
        <v>9</v>
      </c>
      <c r="T181" s="8">
        <v>-8</v>
      </c>
      <c r="U181" s="8"/>
      <c r="V181" s="8"/>
      <c r="W181" s="8" t="s">
        <v>497</v>
      </c>
    </row>
    <row r="182" spans="1:23" ht="147.9" customHeight="1">
      <c r="A182" s="8">
        <v>179</v>
      </c>
      <c r="B182" s="10">
        <v>46226</v>
      </c>
      <c r="C182" s="8" t="s">
        <v>631</v>
      </c>
      <c r="D182" s="11">
        <v>81800</v>
      </c>
      <c r="E182" s="8" t="s">
        <v>194</v>
      </c>
      <c r="F182" s="8" t="s">
        <v>195</v>
      </c>
      <c r="G182" s="8" t="s">
        <v>632</v>
      </c>
      <c r="H182" s="10"/>
      <c r="I182" s="8" t="s">
        <v>483</v>
      </c>
      <c r="J182" s="8" t="s">
        <v>243</v>
      </c>
      <c r="K182" s="8" t="s">
        <v>40</v>
      </c>
      <c r="L182" s="8" t="s">
        <v>197</v>
      </c>
      <c r="M182" s="8" t="s">
        <v>197</v>
      </c>
      <c r="N182" s="8" t="s">
        <v>99</v>
      </c>
      <c r="O182" s="8" t="s">
        <v>158</v>
      </c>
      <c r="P182" s="8" t="s">
        <v>101</v>
      </c>
      <c r="Q182" s="8" t="s">
        <v>102</v>
      </c>
      <c r="R182" s="8" t="s">
        <v>131</v>
      </c>
      <c r="S182" s="8" t="s">
        <v>7</v>
      </c>
      <c r="T182" s="8">
        <v>23</v>
      </c>
      <c r="U182" s="8" t="s">
        <v>198</v>
      </c>
      <c r="V182" s="8" t="s">
        <v>199</v>
      </c>
      <c r="W182" s="8" t="s">
        <v>497</v>
      </c>
    </row>
    <row r="183" spans="1:23" ht="221.7" customHeight="1">
      <c r="A183" s="8">
        <v>180</v>
      </c>
      <c r="B183" s="10">
        <v>46227</v>
      </c>
      <c r="C183" s="8" t="s">
        <v>633</v>
      </c>
      <c r="D183" s="11">
        <v>61925.98</v>
      </c>
      <c r="E183" s="8" t="s">
        <v>634</v>
      </c>
      <c r="F183" s="8" t="s">
        <v>635</v>
      </c>
      <c r="G183" s="8" t="s">
        <v>636</v>
      </c>
      <c r="H183" s="10">
        <v>46225</v>
      </c>
      <c r="I183" s="8" t="s">
        <v>483</v>
      </c>
      <c r="J183" s="8" t="s">
        <v>483</v>
      </c>
      <c r="K183" s="8" t="s">
        <v>36</v>
      </c>
      <c r="L183" s="8" t="s">
        <v>637</v>
      </c>
      <c r="M183" s="8" t="s">
        <v>264</v>
      </c>
      <c r="N183" s="8" t="s">
        <v>638</v>
      </c>
      <c r="O183" s="8" t="s">
        <v>158</v>
      </c>
      <c r="P183" s="8" t="s">
        <v>101</v>
      </c>
      <c r="Q183" s="8" t="s">
        <v>102</v>
      </c>
      <c r="R183" s="8" t="s">
        <v>103</v>
      </c>
      <c r="S183" s="8" t="s">
        <v>7</v>
      </c>
      <c r="T183" s="8">
        <v>-7</v>
      </c>
      <c r="U183" s="8"/>
      <c r="V183" s="8"/>
      <c r="W183" s="8" t="s">
        <v>497</v>
      </c>
    </row>
    <row r="184" spans="1:23" ht="179.55" customHeight="1">
      <c r="A184" s="8">
        <v>181</v>
      </c>
      <c r="B184" s="10">
        <v>46227</v>
      </c>
      <c r="C184" s="8" t="s">
        <v>639</v>
      </c>
      <c r="D184" s="11">
        <v>54152</v>
      </c>
      <c r="E184" s="8" t="s">
        <v>640</v>
      </c>
      <c r="F184" s="8" t="s">
        <v>641</v>
      </c>
      <c r="G184" s="8" t="s">
        <v>642</v>
      </c>
      <c r="H184" s="10">
        <v>46227</v>
      </c>
      <c r="I184" s="8" t="s">
        <v>483</v>
      </c>
      <c r="J184" s="8" t="s">
        <v>483</v>
      </c>
      <c r="K184" s="8" t="s">
        <v>41</v>
      </c>
      <c r="L184" s="8" t="s">
        <v>643</v>
      </c>
      <c r="M184" s="8" t="s">
        <v>589</v>
      </c>
      <c r="N184" s="8" t="s">
        <v>590</v>
      </c>
      <c r="O184" s="8" t="s">
        <v>591</v>
      </c>
      <c r="P184" s="8" t="s">
        <v>101</v>
      </c>
      <c r="Q184" s="8" t="s">
        <v>102</v>
      </c>
      <c r="R184" s="8" t="s">
        <v>103</v>
      </c>
      <c r="S184" s="8" t="s">
        <v>6</v>
      </c>
      <c r="T184" s="8">
        <v>-7</v>
      </c>
      <c r="U184" s="8" t="s">
        <v>592</v>
      </c>
      <c r="V184" s="8" t="s">
        <v>593</v>
      </c>
      <c r="W184" s="8" t="s">
        <v>497</v>
      </c>
    </row>
    <row r="185" spans="1:23" ht="168.9" customHeight="1">
      <c r="A185" s="8">
        <v>182</v>
      </c>
      <c r="B185" s="10">
        <v>46227</v>
      </c>
      <c r="C185" s="8" t="s">
        <v>644</v>
      </c>
      <c r="D185" s="11">
        <v>99</v>
      </c>
      <c r="E185" s="8" t="s">
        <v>93</v>
      </c>
      <c r="F185" s="8" t="s">
        <v>94</v>
      </c>
      <c r="G185" s="8" t="s">
        <v>645</v>
      </c>
      <c r="H185" s="10">
        <v>46227</v>
      </c>
      <c r="I185" s="8" t="s">
        <v>483</v>
      </c>
      <c r="J185" s="8" t="s">
        <v>483</v>
      </c>
      <c r="K185" s="8" t="s">
        <v>46</v>
      </c>
      <c r="L185" s="8" t="s">
        <v>153</v>
      </c>
      <c r="M185" s="8" t="s">
        <v>98</v>
      </c>
      <c r="N185" s="8" t="s">
        <v>99</v>
      </c>
      <c r="O185" s="8" t="s">
        <v>100</v>
      </c>
      <c r="P185" s="8" t="s">
        <v>101</v>
      </c>
      <c r="Q185" s="8" t="s">
        <v>119</v>
      </c>
      <c r="R185" s="8" t="s">
        <v>103</v>
      </c>
      <c r="S185" s="8" t="s">
        <v>9</v>
      </c>
      <c r="T185" s="8">
        <v>-7</v>
      </c>
      <c r="U185" s="8"/>
      <c r="V185" s="8"/>
      <c r="W185" s="8" t="s">
        <v>497</v>
      </c>
    </row>
    <row r="186" spans="1:23" ht="158.4" customHeight="1">
      <c r="A186" s="8">
        <v>183</v>
      </c>
      <c r="B186" s="10">
        <v>46229</v>
      </c>
      <c r="C186" s="8" t="s">
        <v>646</v>
      </c>
      <c r="D186" s="11">
        <v>1449.64</v>
      </c>
      <c r="E186" s="8" t="s">
        <v>93</v>
      </c>
      <c r="F186" s="8" t="s">
        <v>94</v>
      </c>
      <c r="G186" s="8" t="s">
        <v>647</v>
      </c>
      <c r="H186" s="10">
        <v>46226</v>
      </c>
      <c r="I186" s="8" t="s">
        <v>483</v>
      </c>
      <c r="J186" s="8" t="s">
        <v>483</v>
      </c>
      <c r="K186" s="8" t="s">
        <v>43</v>
      </c>
      <c r="L186" s="8" t="s">
        <v>224</v>
      </c>
      <c r="M186" s="8" t="s">
        <v>225</v>
      </c>
      <c r="N186" s="8" t="s">
        <v>129</v>
      </c>
      <c r="O186" s="8" t="s">
        <v>158</v>
      </c>
      <c r="P186" s="8" t="s">
        <v>159</v>
      </c>
      <c r="Q186" s="8" t="s">
        <v>160</v>
      </c>
      <c r="R186" s="8" t="s">
        <v>161</v>
      </c>
      <c r="S186" s="8" t="s">
        <v>6</v>
      </c>
      <c r="T186" s="8">
        <v>-5</v>
      </c>
      <c r="U186" s="8" t="s">
        <v>162</v>
      </c>
      <c r="V186" s="8" t="s">
        <v>163</v>
      </c>
      <c r="W186" s="8" t="s">
        <v>497</v>
      </c>
    </row>
    <row r="187" spans="1:23" ht="168.9" customHeight="1">
      <c r="A187" s="8">
        <v>184</v>
      </c>
      <c r="B187" s="10">
        <v>46230</v>
      </c>
      <c r="C187" s="8" t="s">
        <v>427</v>
      </c>
      <c r="D187" s="11">
        <v>99</v>
      </c>
      <c r="E187" s="8" t="s">
        <v>93</v>
      </c>
      <c r="F187" s="8" t="s">
        <v>94</v>
      </c>
      <c r="G187" s="8" t="s">
        <v>648</v>
      </c>
      <c r="H187" s="10">
        <v>46230</v>
      </c>
      <c r="I187" s="8" t="s">
        <v>483</v>
      </c>
      <c r="J187" s="8" t="s">
        <v>483</v>
      </c>
      <c r="K187" s="8" t="s">
        <v>46</v>
      </c>
      <c r="L187" s="8" t="s">
        <v>153</v>
      </c>
      <c r="M187" s="8" t="s">
        <v>98</v>
      </c>
      <c r="N187" s="8" t="s">
        <v>99</v>
      </c>
      <c r="O187" s="8" t="s">
        <v>100</v>
      </c>
      <c r="P187" s="8" t="s">
        <v>101</v>
      </c>
      <c r="Q187" s="8" t="s">
        <v>119</v>
      </c>
      <c r="R187" s="8" t="s">
        <v>103</v>
      </c>
      <c r="S187" s="8" t="s">
        <v>9</v>
      </c>
      <c r="T187" s="8">
        <v>-4</v>
      </c>
      <c r="U187" s="8"/>
      <c r="V187" s="8"/>
      <c r="W187" s="8" t="s">
        <v>497</v>
      </c>
    </row>
    <row r="188" spans="1:23" ht="168.9" customHeight="1">
      <c r="A188" s="8">
        <v>185</v>
      </c>
      <c r="B188" s="10">
        <v>46230</v>
      </c>
      <c r="C188" s="8" t="s">
        <v>649</v>
      </c>
      <c r="D188" s="11">
        <v>99</v>
      </c>
      <c r="E188" s="8" t="s">
        <v>93</v>
      </c>
      <c r="F188" s="8" t="s">
        <v>94</v>
      </c>
      <c r="G188" s="8" t="s">
        <v>650</v>
      </c>
      <c r="H188" s="10">
        <v>46230</v>
      </c>
      <c r="I188" s="8" t="s">
        <v>483</v>
      </c>
      <c r="J188" s="8" t="s">
        <v>483</v>
      </c>
      <c r="K188" s="8" t="s">
        <v>46</v>
      </c>
      <c r="L188" s="8" t="s">
        <v>153</v>
      </c>
      <c r="M188" s="8" t="s">
        <v>98</v>
      </c>
      <c r="N188" s="8" t="s">
        <v>99</v>
      </c>
      <c r="O188" s="8" t="s">
        <v>100</v>
      </c>
      <c r="P188" s="8" t="s">
        <v>101</v>
      </c>
      <c r="Q188" s="8" t="s">
        <v>119</v>
      </c>
      <c r="R188" s="8" t="s">
        <v>103</v>
      </c>
      <c r="S188" s="8" t="s">
        <v>9</v>
      </c>
      <c r="T188" s="8">
        <v>-4</v>
      </c>
      <c r="U188" s="8"/>
      <c r="V188" s="8"/>
      <c r="W188" s="8" t="s">
        <v>497</v>
      </c>
    </row>
    <row r="189" spans="1:23" ht="168.9" customHeight="1">
      <c r="A189" s="8">
        <v>186</v>
      </c>
      <c r="B189" s="10">
        <v>46230</v>
      </c>
      <c r="C189" s="8" t="s">
        <v>651</v>
      </c>
      <c r="D189" s="11">
        <v>99</v>
      </c>
      <c r="E189" s="8" t="s">
        <v>93</v>
      </c>
      <c r="F189" s="8" t="s">
        <v>94</v>
      </c>
      <c r="G189" s="8" t="s">
        <v>652</v>
      </c>
      <c r="H189" s="10">
        <v>46230</v>
      </c>
      <c r="I189" s="8" t="s">
        <v>483</v>
      </c>
      <c r="J189" s="8" t="s">
        <v>483</v>
      </c>
      <c r="K189" s="8" t="s">
        <v>46</v>
      </c>
      <c r="L189" s="8" t="s">
        <v>153</v>
      </c>
      <c r="M189" s="8" t="s">
        <v>98</v>
      </c>
      <c r="N189" s="8" t="s">
        <v>99</v>
      </c>
      <c r="O189" s="8" t="s">
        <v>100</v>
      </c>
      <c r="P189" s="8" t="s">
        <v>101</v>
      </c>
      <c r="Q189" s="8" t="s">
        <v>119</v>
      </c>
      <c r="R189" s="8" t="s">
        <v>103</v>
      </c>
      <c r="S189" s="8" t="s">
        <v>9</v>
      </c>
      <c r="T189" s="8">
        <v>-4</v>
      </c>
      <c r="U189" s="8"/>
      <c r="V189" s="8"/>
      <c r="W189" s="8" t="s">
        <v>497</v>
      </c>
    </row>
    <row r="190" spans="1:23" ht="168.9" customHeight="1">
      <c r="A190" s="8">
        <v>187</v>
      </c>
      <c r="B190" s="10">
        <v>46230</v>
      </c>
      <c r="C190" s="8" t="s">
        <v>653</v>
      </c>
      <c r="D190" s="11">
        <v>99</v>
      </c>
      <c r="E190" s="8" t="s">
        <v>93</v>
      </c>
      <c r="F190" s="8" t="s">
        <v>94</v>
      </c>
      <c r="G190" s="8" t="s">
        <v>654</v>
      </c>
      <c r="H190" s="10">
        <v>46230</v>
      </c>
      <c r="I190" s="8" t="s">
        <v>483</v>
      </c>
      <c r="J190" s="8" t="s">
        <v>483</v>
      </c>
      <c r="K190" s="8" t="s">
        <v>46</v>
      </c>
      <c r="L190" s="8" t="s">
        <v>153</v>
      </c>
      <c r="M190" s="8" t="s">
        <v>98</v>
      </c>
      <c r="N190" s="8" t="s">
        <v>99</v>
      </c>
      <c r="O190" s="8" t="s">
        <v>100</v>
      </c>
      <c r="P190" s="8" t="s">
        <v>101</v>
      </c>
      <c r="Q190" s="8" t="s">
        <v>119</v>
      </c>
      <c r="R190" s="8" t="s">
        <v>103</v>
      </c>
      <c r="S190" s="8" t="s">
        <v>9</v>
      </c>
      <c r="T190" s="8">
        <v>-4</v>
      </c>
      <c r="U190" s="8"/>
      <c r="V190" s="8"/>
      <c r="W190" s="8" t="s">
        <v>497</v>
      </c>
    </row>
    <row r="191" spans="1:23" ht="211.2" customHeight="1">
      <c r="A191" s="8">
        <v>188</v>
      </c>
      <c r="B191" s="10">
        <v>46230</v>
      </c>
      <c r="C191" s="8" t="s">
        <v>655</v>
      </c>
      <c r="D191" s="11">
        <v>41910.26</v>
      </c>
      <c r="E191" s="8" t="s">
        <v>142</v>
      </c>
      <c r="F191" s="8" t="s">
        <v>143</v>
      </c>
      <c r="G191" s="8" t="s">
        <v>656</v>
      </c>
      <c r="H191" s="10">
        <v>46142</v>
      </c>
      <c r="I191" s="8" t="s">
        <v>483</v>
      </c>
      <c r="J191" s="8" t="s">
        <v>108</v>
      </c>
      <c r="K191" s="8" t="s">
        <v>37</v>
      </c>
      <c r="L191" s="8" t="s">
        <v>204</v>
      </c>
      <c r="M191" s="8" t="s">
        <v>146</v>
      </c>
      <c r="N191" s="8" t="s">
        <v>99</v>
      </c>
      <c r="O191" s="8" t="s">
        <v>147</v>
      </c>
      <c r="P191" s="8" t="s">
        <v>101</v>
      </c>
      <c r="Q191" s="8" t="s">
        <v>102</v>
      </c>
      <c r="R191" s="8" t="s">
        <v>103</v>
      </c>
      <c r="S191" s="8" t="s">
        <v>6</v>
      </c>
      <c r="T191" s="8">
        <v>88</v>
      </c>
      <c r="U191" s="8" t="s">
        <v>344</v>
      </c>
      <c r="V191" s="8" t="s">
        <v>345</v>
      </c>
      <c r="W191" s="8" t="s">
        <v>497</v>
      </c>
    </row>
    <row r="192" spans="1:23" ht="211.2" customHeight="1">
      <c r="A192" s="8">
        <v>189</v>
      </c>
      <c r="B192" s="10">
        <v>46230</v>
      </c>
      <c r="C192" s="8" t="s">
        <v>657</v>
      </c>
      <c r="D192" s="11">
        <v>43307.27</v>
      </c>
      <c r="E192" s="8" t="s">
        <v>142</v>
      </c>
      <c r="F192" s="8" t="s">
        <v>143</v>
      </c>
      <c r="G192" s="8" t="s">
        <v>658</v>
      </c>
      <c r="H192" s="10">
        <v>46173</v>
      </c>
      <c r="I192" s="8" t="s">
        <v>483</v>
      </c>
      <c r="J192" s="8" t="s">
        <v>96</v>
      </c>
      <c r="K192" s="8" t="s">
        <v>37</v>
      </c>
      <c r="L192" s="8" t="s">
        <v>204</v>
      </c>
      <c r="M192" s="8" t="s">
        <v>146</v>
      </c>
      <c r="N192" s="8" t="s">
        <v>99</v>
      </c>
      <c r="O192" s="8" t="s">
        <v>147</v>
      </c>
      <c r="P192" s="8" t="s">
        <v>101</v>
      </c>
      <c r="Q192" s="8" t="s">
        <v>102</v>
      </c>
      <c r="R192" s="8" t="s">
        <v>103</v>
      </c>
      <c r="S192" s="8" t="s">
        <v>9</v>
      </c>
      <c r="T192" s="8">
        <v>57</v>
      </c>
      <c r="U192" s="8"/>
      <c r="V192" s="8"/>
      <c r="W192" s="8" t="s">
        <v>497</v>
      </c>
    </row>
    <row r="193" spans="1:23" ht="158.4" customHeight="1">
      <c r="A193" s="8">
        <v>190</v>
      </c>
      <c r="B193" s="10">
        <v>46230</v>
      </c>
      <c r="C193" s="8" t="s">
        <v>659</v>
      </c>
      <c r="D193" s="11">
        <v>8000</v>
      </c>
      <c r="E193" s="8" t="s">
        <v>616</v>
      </c>
      <c r="F193" s="8" t="s">
        <v>617</v>
      </c>
      <c r="G193" s="8" t="s">
        <v>660</v>
      </c>
      <c r="H193" s="10">
        <v>46002</v>
      </c>
      <c r="I193" s="8" t="s">
        <v>483</v>
      </c>
      <c r="J193" s="8" t="s">
        <v>661</v>
      </c>
      <c r="K193" s="8" t="s">
        <v>36</v>
      </c>
      <c r="L193" s="8" t="s">
        <v>619</v>
      </c>
      <c r="M193" s="8" t="s">
        <v>210</v>
      </c>
      <c r="N193" s="8" t="s">
        <v>129</v>
      </c>
      <c r="O193" s="8" t="s">
        <v>158</v>
      </c>
      <c r="P193" s="8" t="s">
        <v>101</v>
      </c>
      <c r="Q193" s="8" t="s">
        <v>102</v>
      </c>
      <c r="R193" s="8" t="s">
        <v>103</v>
      </c>
      <c r="S193" s="8" t="s">
        <v>7</v>
      </c>
      <c r="T193" s="8">
        <v>208</v>
      </c>
      <c r="U193" s="8" t="s">
        <v>621</v>
      </c>
      <c r="V193" s="8" t="s">
        <v>622</v>
      </c>
      <c r="W193" s="8" t="s">
        <v>497</v>
      </c>
    </row>
    <row r="194" spans="1:23" ht="158.4" customHeight="1">
      <c r="A194" s="8">
        <v>191</v>
      </c>
      <c r="B194" s="10">
        <v>46230</v>
      </c>
      <c r="C194" s="8" t="s">
        <v>662</v>
      </c>
      <c r="D194" s="11">
        <v>8000</v>
      </c>
      <c r="E194" s="8" t="s">
        <v>616</v>
      </c>
      <c r="F194" s="8" t="s">
        <v>617</v>
      </c>
      <c r="G194" s="8" t="s">
        <v>663</v>
      </c>
      <c r="H194" s="10">
        <v>46113</v>
      </c>
      <c r="I194" s="8" t="s">
        <v>483</v>
      </c>
      <c r="J194" s="8" t="s">
        <v>108</v>
      </c>
      <c r="K194" s="8" t="s">
        <v>36</v>
      </c>
      <c r="L194" s="8" t="s">
        <v>619</v>
      </c>
      <c r="M194" s="8" t="s">
        <v>210</v>
      </c>
      <c r="N194" s="8" t="s">
        <v>129</v>
      </c>
      <c r="O194" s="8" t="s">
        <v>158</v>
      </c>
      <c r="P194" s="8" t="s">
        <v>101</v>
      </c>
      <c r="Q194" s="8" t="s">
        <v>102</v>
      </c>
      <c r="R194" s="8" t="s">
        <v>103</v>
      </c>
      <c r="S194" s="8" t="s">
        <v>7</v>
      </c>
      <c r="T194" s="8">
        <v>88</v>
      </c>
      <c r="U194" s="8" t="s">
        <v>621</v>
      </c>
      <c r="V194" s="8" t="s">
        <v>622</v>
      </c>
      <c r="W194" s="8" t="s">
        <v>497</v>
      </c>
    </row>
    <row r="195" spans="1:23" ht="158.4" customHeight="1">
      <c r="A195" s="8">
        <v>192</v>
      </c>
      <c r="B195" s="10">
        <v>46230</v>
      </c>
      <c r="C195" s="8" t="s">
        <v>664</v>
      </c>
      <c r="D195" s="11">
        <v>8000</v>
      </c>
      <c r="E195" s="8" t="s">
        <v>616</v>
      </c>
      <c r="F195" s="8" t="s">
        <v>617</v>
      </c>
      <c r="G195" s="8" t="s">
        <v>665</v>
      </c>
      <c r="H195" s="10">
        <v>46154</v>
      </c>
      <c r="I195" s="8" t="s">
        <v>483</v>
      </c>
      <c r="J195" s="8" t="s">
        <v>96</v>
      </c>
      <c r="K195" s="8" t="s">
        <v>36</v>
      </c>
      <c r="L195" s="8" t="s">
        <v>619</v>
      </c>
      <c r="M195" s="8" t="s">
        <v>210</v>
      </c>
      <c r="N195" s="8" t="s">
        <v>129</v>
      </c>
      <c r="O195" s="8" t="s">
        <v>158</v>
      </c>
      <c r="P195" s="8" t="s">
        <v>101</v>
      </c>
      <c r="Q195" s="8" t="s">
        <v>102</v>
      </c>
      <c r="R195" s="8" t="s">
        <v>103</v>
      </c>
      <c r="S195" s="8" t="s">
        <v>7</v>
      </c>
      <c r="T195" s="8">
        <v>57</v>
      </c>
      <c r="U195" s="8" t="s">
        <v>621</v>
      </c>
      <c r="V195" s="8" t="s">
        <v>622</v>
      </c>
      <c r="W195" s="8" t="s">
        <v>497</v>
      </c>
    </row>
    <row r="196" spans="1:23" ht="158.4" customHeight="1">
      <c r="A196" s="8">
        <v>193</v>
      </c>
      <c r="B196" s="10">
        <v>46230</v>
      </c>
      <c r="C196" s="8" t="s">
        <v>666</v>
      </c>
      <c r="D196" s="11">
        <v>8000</v>
      </c>
      <c r="E196" s="8" t="s">
        <v>616</v>
      </c>
      <c r="F196" s="8" t="s">
        <v>617</v>
      </c>
      <c r="G196" s="8" t="s">
        <v>667</v>
      </c>
      <c r="H196" s="10">
        <v>46179</v>
      </c>
      <c r="I196" s="8" t="s">
        <v>483</v>
      </c>
      <c r="J196" s="8" t="s">
        <v>243</v>
      </c>
      <c r="K196" s="8" t="s">
        <v>36</v>
      </c>
      <c r="L196" s="8" t="s">
        <v>619</v>
      </c>
      <c r="M196" s="8" t="s">
        <v>210</v>
      </c>
      <c r="N196" s="8" t="s">
        <v>129</v>
      </c>
      <c r="O196" s="8" t="s">
        <v>158</v>
      </c>
      <c r="P196" s="8" t="s">
        <v>101</v>
      </c>
      <c r="Q196" s="8" t="s">
        <v>102</v>
      </c>
      <c r="R196" s="8" t="s">
        <v>103</v>
      </c>
      <c r="S196" s="8" t="s">
        <v>7</v>
      </c>
      <c r="T196" s="8">
        <v>27</v>
      </c>
      <c r="U196" s="8" t="s">
        <v>621</v>
      </c>
      <c r="V196" s="8" t="s">
        <v>622</v>
      </c>
      <c r="W196" s="8" t="s">
        <v>497</v>
      </c>
    </row>
    <row r="197" spans="1:23" ht="158.4" customHeight="1">
      <c r="A197" s="8">
        <v>194</v>
      </c>
      <c r="B197" s="10">
        <v>46230</v>
      </c>
      <c r="C197" s="8" t="s">
        <v>668</v>
      </c>
      <c r="D197" s="11">
        <v>16779</v>
      </c>
      <c r="E197" s="8" t="s">
        <v>285</v>
      </c>
      <c r="F197" s="8" t="s">
        <v>286</v>
      </c>
      <c r="G197" s="8" t="s">
        <v>669</v>
      </c>
      <c r="H197" s="10">
        <v>46230</v>
      </c>
      <c r="I197" s="8" t="s">
        <v>483</v>
      </c>
      <c r="J197" s="8" t="s">
        <v>234</v>
      </c>
      <c r="K197" s="8" t="s">
        <v>38</v>
      </c>
      <c r="L197" s="8" t="s">
        <v>670</v>
      </c>
      <c r="M197" s="8" t="s">
        <v>167</v>
      </c>
      <c r="N197" s="8" t="s">
        <v>129</v>
      </c>
      <c r="O197" s="8" t="s">
        <v>158</v>
      </c>
      <c r="P197" s="8" t="s">
        <v>101</v>
      </c>
      <c r="Q197" s="8" t="s">
        <v>102</v>
      </c>
      <c r="R197" s="8" t="s">
        <v>103</v>
      </c>
      <c r="S197" s="8" t="s">
        <v>7</v>
      </c>
      <c r="T197" s="8"/>
      <c r="U197" s="8" t="s">
        <v>671</v>
      </c>
      <c r="V197" s="8" t="s">
        <v>672</v>
      </c>
      <c r="W197" s="8" t="s">
        <v>497</v>
      </c>
    </row>
    <row r="198" spans="1:23" ht="190.05" customHeight="1">
      <c r="A198" s="8">
        <v>195</v>
      </c>
      <c r="B198" s="10">
        <v>46230</v>
      </c>
      <c r="C198" s="8" t="s">
        <v>673</v>
      </c>
      <c r="D198" s="11">
        <v>52880</v>
      </c>
      <c r="E198" s="8" t="s">
        <v>519</v>
      </c>
      <c r="F198" s="8" t="s">
        <v>520</v>
      </c>
      <c r="G198" s="8" t="s">
        <v>674</v>
      </c>
      <c r="H198" s="10">
        <v>46230</v>
      </c>
      <c r="I198" s="8" t="s">
        <v>483</v>
      </c>
      <c r="J198" s="8" t="s">
        <v>483</v>
      </c>
      <c r="K198" s="8" t="s">
        <v>41</v>
      </c>
      <c r="L198" s="8" t="s">
        <v>675</v>
      </c>
      <c r="M198" s="8" t="s">
        <v>589</v>
      </c>
      <c r="N198" s="8" t="s">
        <v>590</v>
      </c>
      <c r="O198" s="8" t="s">
        <v>591</v>
      </c>
      <c r="P198" s="8" t="s">
        <v>101</v>
      </c>
      <c r="Q198" s="8" t="s">
        <v>102</v>
      </c>
      <c r="R198" s="8" t="s">
        <v>103</v>
      </c>
      <c r="S198" s="8" t="s">
        <v>6</v>
      </c>
      <c r="T198" s="8">
        <v>-4</v>
      </c>
      <c r="U198" s="8" t="s">
        <v>592</v>
      </c>
      <c r="V198" s="8" t="s">
        <v>593</v>
      </c>
      <c r="W198" s="8" t="s">
        <v>497</v>
      </c>
    </row>
    <row r="199" spans="1:23" ht="137.25" customHeight="1">
      <c r="A199" s="8">
        <v>196</v>
      </c>
      <c r="B199" s="10">
        <v>46230</v>
      </c>
      <c r="C199" s="8" t="s">
        <v>676</v>
      </c>
      <c r="D199" s="11">
        <v>50000</v>
      </c>
      <c r="E199" s="8" t="s">
        <v>677</v>
      </c>
      <c r="F199" s="8" t="s">
        <v>678</v>
      </c>
      <c r="G199" s="8" t="s">
        <v>679</v>
      </c>
      <c r="H199" s="10"/>
      <c r="I199" s="8" t="s">
        <v>483</v>
      </c>
      <c r="J199" s="8" t="s">
        <v>234</v>
      </c>
      <c r="K199" s="8" t="s">
        <v>39</v>
      </c>
      <c r="L199" s="8" t="s">
        <v>680</v>
      </c>
      <c r="M199" s="8" t="s">
        <v>681</v>
      </c>
      <c r="N199" s="8" t="s">
        <v>682</v>
      </c>
      <c r="O199" s="8" t="s">
        <v>158</v>
      </c>
      <c r="P199" s="8" t="s">
        <v>101</v>
      </c>
      <c r="Q199" s="8" t="s">
        <v>102</v>
      </c>
      <c r="R199" s="8" t="s">
        <v>103</v>
      </c>
      <c r="S199" s="8" t="s">
        <v>6</v>
      </c>
      <c r="T199" s="8"/>
      <c r="U199" s="8" t="s">
        <v>683</v>
      </c>
      <c r="V199" s="8" t="s">
        <v>684</v>
      </c>
      <c r="W199" s="8" t="s">
        <v>497</v>
      </c>
    </row>
    <row r="200" spans="1:23" ht="168.9" customHeight="1">
      <c r="A200" s="8">
        <v>197</v>
      </c>
      <c r="B200" s="10">
        <v>46230</v>
      </c>
      <c r="C200" s="8" t="s">
        <v>685</v>
      </c>
      <c r="D200" s="11">
        <v>99</v>
      </c>
      <c r="E200" s="8" t="s">
        <v>93</v>
      </c>
      <c r="F200" s="8" t="s">
        <v>94</v>
      </c>
      <c r="G200" s="8" t="s">
        <v>686</v>
      </c>
      <c r="H200" s="10">
        <v>46230</v>
      </c>
      <c r="I200" s="8" t="s">
        <v>483</v>
      </c>
      <c r="J200" s="8" t="s">
        <v>483</v>
      </c>
      <c r="K200" s="8" t="s">
        <v>46</v>
      </c>
      <c r="L200" s="8" t="s">
        <v>153</v>
      </c>
      <c r="M200" s="8" t="s">
        <v>98</v>
      </c>
      <c r="N200" s="8" t="s">
        <v>99</v>
      </c>
      <c r="O200" s="8" t="s">
        <v>100</v>
      </c>
      <c r="P200" s="8" t="s">
        <v>101</v>
      </c>
      <c r="Q200" s="8" t="s">
        <v>119</v>
      </c>
      <c r="R200" s="8" t="s">
        <v>103</v>
      </c>
      <c r="S200" s="8" t="s">
        <v>9</v>
      </c>
      <c r="T200" s="8">
        <v>-4</v>
      </c>
      <c r="U200" s="8"/>
      <c r="V200" s="8"/>
      <c r="W200" s="8" t="s">
        <v>497</v>
      </c>
    </row>
    <row r="201" spans="1:23" ht="168.9" customHeight="1">
      <c r="A201" s="8">
        <v>198</v>
      </c>
      <c r="B201" s="10">
        <v>46230</v>
      </c>
      <c r="C201" s="8" t="s">
        <v>687</v>
      </c>
      <c r="D201" s="11">
        <v>99</v>
      </c>
      <c r="E201" s="8" t="s">
        <v>93</v>
      </c>
      <c r="F201" s="8" t="s">
        <v>94</v>
      </c>
      <c r="G201" s="8" t="s">
        <v>688</v>
      </c>
      <c r="H201" s="10">
        <v>46230</v>
      </c>
      <c r="I201" s="8" t="s">
        <v>483</v>
      </c>
      <c r="J201" s="8" t="s">
        <v>483</v>
      </c>
      <c r="K201" s="8" t="s">
        <v>46</v>
      </c>
      <c r="L201" s="8" t="s">
        <v>153</v>
      </c>
      <c r="M201" s="8" t="s">
        <v>98</v>
      </c>
      <c r="N201" s="8" t="s">
        <v>99</v>
      </c>
      <c r="O201" s="8" t="s">
        <v>100</v>
      </c>
      <c r="P201" s="8" t="s">
        <v>101</v>
      </c>
      <c r="Q201" s="8" t="s">
        <v>119</v>
      </c>
      <c r="R201" s="8" t="s">
        <v>103</v>
      </c>
      <c r="S201" s="8" t="s">
        <v>9</v>
      </c>
      <c r="T201" s="8">
        <v>-4</v>
      </c>
      <c r="U201" s="8"/>
      <c r="V201" s="8"/>
      <c r="W201" s="8" t="s">
        <v>497</v>
      </c>
    </row>
    <row r="202" spans="1:23" ht="168.9" customHeight="1">
      <c r="A202" s="8">
        <v>199</v>
      </c>
      <c r="B202" s="10">
        <v>46230</v>
      </c>
      <c r="C202" s="8" t="s">
        <v>689</v>
      </c>
      <c r="D202" s="11">
        <v>99</v>
      </c>
      <c r="E202" s="8" t="s">
        <v>93</v>
      </c>
      <c r="F202" s="8" t="s">
        <v>94</v>
      </c>
      <c r="G202" s="8" t="s">
        <v>690</v>
      </c>
      <c r="H202" s="10">
        <v>46230</v>
      </c>
      <c r="I202" s="8" t="s">
        <v>483</v>
      </c>
      <c r="J202" s="8" t="s">
        <v>483</v>
      </c>
      <c r="K202" s="8" t="s">
        <v>46</v>
      </c>
      <c r="L202" s="8" t="s">
        <v>153</v>
      </c>
      <c r="M202" s="8" t="s">
        <v>98</v>
      </c>
      <c r="N202" s="8" t="s">
        <v>99</v>
      </c>
      <c r="O202" s="8" t="s">
        <v>100</v>
      </c>
      <c r="P202" s="8" t="s">
        <v>101</v>
      </c>
      <c r="Q202" s="8" t="s">
        <v>119</v>
      </c>
      <c r="R202" s="8" t="s">
        <v>103</v>
      </c>
      <c r="S202" s="8" t="s">
        <v>9</v>
      </c>
      <c r="T202" s="8">
        <v>-4</v>
      </c>
      <c r="U202" s="8"/>
      <c r="V202" s="8"/>
      <c r="W202" s="8" t="s">
        <v>497</v>
      </c>
    </row>
    <row r="203" spans="1:23" ht="168.9" customHeight="1">
      <c r="A203" s="8">
        <v>200</v>
      </c>
      <c r="B203" s="10">
        <v>46230</v>
      </c>
      <c r="C203" s="8" t="s">
        <v>691</v>
      </c>
      <c r="D203" s="11">
        <v>99</v>
      </c>
      <c r="E203" s="8" t="s">
        <v>93</v>
      </c>
      <c r="F203" s="8" t="s">
        <v>94</v>
      </c>
      <c r="G203" s="8" t="s">
        <v>692</v>
      </c>
      <c r="H203" s="10">
        <v>46230</v>
      </c>
      <c r="I203" s="8" t="s">
        <v>483</v>
      </c>
      <c r="J203" s="8" t="s">
        <v>483</v>
      </c>
      <c r="K203" s="8" t="s">
        <v>46</v>
      </c>
      <c r="L203" s="8" t="s">
        <v>153</v>
      </c>
      <c r="M203" s="8" t="s">
        <v>98</v>
      </c>
      <c r="N203" s="8" t="s">
        <v>99</v>
      </c>
      <c r="O203" s="8" t="s">
        <v>100</v>
      </c>
      <c r="P203" s="8" t="s">
        <v>101</v>
      </c>
      <c r="Q203" s="8" t="s">
        <v>119</v>
      </c>
      <c r="R203" s="8" t="s">
        <v>103</v>
      </c>
      <c r="S203" s="8" t="s">
        <v>9</v>
      </c>
      <c r="T203" s="8">
        <v>-4</v>
      </c>
      <c r="U203" s="8"/>
      <c r="V203" s="8"/>
      <c r="W203" s="8" t="s">
        <v>497</v>
      </c>
    </row>
    <row r="204" spans="1:23" ht="168.9" customHeight="1">
      <c r="A204" s="8">
        <v>201</v>
      </c>
      <c r="B204" s="10">
        <v>46232</v>
      </c>
      <c r="C204" s="8" t="s">
        <v>693</v>
      </c>
      <c r="D204" s="11">
        <v>99</v>
      </c>
      <c r="E204" s="8" t="s">
        <v>93</v>
      </c>
      <c r="F204" s="8" t="s">
        <v>94</v>
      </c>
      <c r="G204" s="8" t="s">
        <v>694</v>
      </c>
      <c r="H204" s="10">
        <v>46232</v>
      </c>
      <c r="I204" s="8" t="s">
        <v>483</v>
      </c>
      <c r="J204" s="8" t="s">
        <v>483</v>
      </c>
      <c r="K204" s="8" t="s">
        <v>46</v>
      </c>
      <c r="L204" s="8" t="s">
        <v>153</v>
      </c>
      <c r="M204" s="8" t="s">
        <v>98</v>
      </c>
      <c r="N204" s="8" t="s">
        <v>99</v>
      </c>
      <c r="O204" s="8" t="s">
        <v>100</v>
      </c>
      <c r="P204" s="8" t="s">
        <v>101</v>
      </c>
      <c r="Q204" s="8" t="s">
        <v>119</v>
      </c>
      <c r="R204" s="8" t="s">
        <v>103</v>
      </c>
      <c r="S204" s="8" t="s">
        <v>9</v>
      </c>
      <c r="T204" s="8">
        <v>-2</v>
      </c>
      <c r="U204" s="8"/>
      <c r="V204" s="8"/>
      <c r="W204" s="8" t="s">
        <v>497</v>
      </c>
    </row>
    <row r="205" spans="1:23" ht="168.9" customHeight="1">
      <c r="A205" s="8">
        <v>202</v>
      </c>
      <c r="B205" s="10">
        <v>46232</v>
      </c>
      <c r="C205" s="8" t="s">
        <v>695</v>
      </c>
      <c r="D205" s="11">
        <v>99</v>
      </c>
      <c r="E205" s="8" t="s">
        <v>93</v>
      </c>
      <c r="F205" s="8" t="s">
        <v>94</v>
      </c>
      <c r="G205" s="8" t="s">
        <v>696</v>
      </c>
      <c r="H205" s="10">
        <v>46232</v>
      </c>
      <c r="I205" s="8" t="s">
        <v>483</v>
      </c>
      <c r="J205" s="8" t="s">
        <v>483</v>
      </c>
      <c r="K205" s="8" t="s">
        <v>46</v>
      </c>
      <c r="L205" s="8" t="s">
        <v>153</v>
      </c>
      <c r="M205" s="8" t="s">
        <v>98</v>
      </c>
      <c r="N205" s="8" t="s">
        <v>99</v>
      </c>
      <c r="O205" s="8" t="s">
        <v>100</v>
      </c>
      <c r="P205" s="8" t="s">
        <v>101</v>
      </c>
      <c r="Q205" s="8" t="s">
        <v>119</v>
      </c>
      <c r="R205" s="8" t="s">
        <v>103</v>
      </c>
      <c r="S205" s="8" t="s">
        <v>9</v>
      </c>
      <c r="T205" s="8">
        <v>-2</v>
      </c>
      <c r="U205" s="8"/>
      <c r="V205" s="8"/>
      <c r="W205" s="8" t="s">
        <v>497</v>
      </c>
    </row>
    <row r="206" spans="1:23" ht="168.9" customHeight="1">
      <c r="A206" s="8">
        <v>203</v>
      </c>
      <c r="B206" s="10">
        <v>46232</v>
      </c>
      <c r="C206" s="8" t="s">
        <v>697</v>
      </c>
      <c r="D206" s="11">
        <v>99</v>
      </c>
      <c r="E206" s="8" t="s">
        <v>93</v>
      </c>
      <c r="F206" s="8" t="s">
        <v>94</v>
      </c>
      <c r="G206" s="8" t="s">
        <v>698</v>
      </c>
      <c r="H206" s="10">
        <v>46232</v>
      </c>
      <c r="I206" s="8" t="s">
        <v>483</v>
      </c>
      <c r="J206" s="8" t="s">
        <v>483</v>
      </c>
      <c r="K206" s="8" t="s">
        <v>46</v>
      </c>
      <c r="L206" s="8" t="s">
        <v>153</v>
      </c>
      <c r="M206" s="8" t="s">
        <v>98</v>
      </c>
      <c r="N206" s="8" t="s">
        <v>99</v>
      </c>
      <c r="O206" s="8" t="s">
        <v>100</v>
      </c>
      <c r="P206" s="8" t="s">
        <v>101</v>
      </c>
      <c r="Q206" s="8" t="s">
        <v>119</v>
      </c>
      <c r="R206" s="8" t="s">
        <v>103</v>
      </c>
      <c r="S206" s="8" t="s">
        <v>9</v>
      </c>
      <c r="T206" s="8">
        <v>-2</v>
      </c>
      <c r="U206" s="8"/>
      <c r="V206" s="8"/>
      <c r="W206" s="8" t="s">
        <v>497</v>
      </c>
    </row>
    <row r="207" spans="1:23" ht="179.55" customHeight="1">
      <c r="A207" s="8">
        <v>204</v>
      </c>
      <c r="B207" s="10">
        <v>46232</v>
      </c>
      <c r="C207" s="8" t="s">
        <v>699</v>
      </c>
      <c r="D207" s="11">
        <v>69500</v>
      </c>
      <c r="E207" s="8" t="s">
        <v>640</v>
      </c>
      <c r="F207" s="8" t="s">
        <v>641</v>
      </c>
      <c r="G207" s="8" t="s">
        <v>700</v>
      </c>
      <c r="H207" s="10">
        <v>46232</v>
      </c>
      <c r="I207" s="8" t="s">
        <v>483</v>
      </c>
      <c r="J207" s="8" t="s">
        <v>483</v>
      </c>
      <c r="K207" s="8" t="s">
        <v>41</v>
      </c>
      <c r="L207" s="8" t="s">
        <v>701</v>
      </c>
      <c r="M207" s="8" t="s">
        <v>589</v>
      </c>
      <c r="N207" s="8" t="s">
        <v>590</v>
      </c>
      <c r="O207" s="8" t="s">
        <v>591</v>
      </c>
      <c r="P207" s="8" t="s">
        <v>101</v>
      </c>
      <c r="Q207" s="8" t="s">
        <v>102</v>
      </c>
      <c r="R207" s="8" t="s">
        <v>103</v>
      </c>
      <c r="S207" s="8" t="s">
        <v>6</v>
      </c>
      <c r="T207" s="8">
        <v>-2</v>
      </c>
      <c r="U207" s="8" t="s">
        <v>592</v>
      </c>
      <c r="V207" s="8" t="s">
        <v>593</v>
      </c>
      <c r="W207" s="8" t="s">
        <v>497</v>
      </c>
    </row>
    <row r="208" spans="1:23" ht="168.9" customHeight="1">
      <c r="A208" s="8">
        <v>205</v>
      </c>
      <c r="B208" s="10">
        <v>46232</v>
      </c>
      <c r="C208" s="8" t="s">
        <v>702</v>
      </c>
      <c r="D208" s="11">
        <v>99</v>
      </c>
      <c r="E208" s="8" t="s">
        <v>93</v>
      </c>
      <c r="F208" s="8" t="s">
        <v>94</v>
      </c>
      <c r="G208" s="8" t="s">
        <v>703</v>
      </c>
      <c r="H208" s="10">
        <v>46232</v>
      </c>
      <c r="I208" s="8" t="s">
        <v>483</v>
      </c>
      <c r="J208" s="8" t="s">
        <v>483</v>
      </c>
      <c r="K208" s="8" t="s">
        <v>46</v>
      </c>
      <c r="L208" s="8" t="s">
        <v>153</v>
      </c>
      <c r="M208" s="8" t="s">
        <v>98</v>
      </c>
      <c r="N208" s="8" t="s">
        <v>99</v>
      </c>
      <c r="O208" s="8" t="s">
        <v>100</v>
      </c>
      <c r="P208" s="8" t="s">
        <v>101</v>
      </c>
      <c r="Q208" s="8" t="s">
        <v>119</v>
      </c>
      <c r="R208" s="8" t="s">
        <v>103</v>
      </c>
      <c r="S208" s="8" t="s">
        <v>9</v>
      </c>
      <c r="T208" s="8">
        <v>-2</v>
      </c>
      <c r="U208" s="8"/>
      <c r="V208" s="8"/>
      <c r="W208" s="8" t="s">
        <v>497</v>
      </c>
    </row>
    <row r="209" spans="1:23" ht="179.55" customHeight="1">
      <c r="A209" s="8">
        <v>206</v>
      </c>
      <c r="B209" s="10">
        <v>46232</v>
      </c>
      <c r="C209" s="8" t="s">
        <v>704</v>
      </c>
      <c r="D209" s="11">
        <v>23193</v>
      </c>
      <c r="E209" s="8" t="s">
        <v>285</v>
      </c>
      <c r="F209" s="8" t="s">
        <v>286</v>
      </c>
      <c r="G209" s="8" t="s">
        <v>705</v>
      </c>
      <c r="H209" s="10">
        <v>46232</v>
      </c>
      <c r="I209" s="8" t="s">
        <v>483</v>
      </c>
      <c r="J209" s="8" t="s">
        <v>483</v>
      </c>
      <c r="K209" s="8" t="s">
        <v>41</v>
      </c>
      <c r="L209" s="8" t="s">
        <v>706</v>
      </c>
      <c r="M209" s="8" t="s">
        <v>589</v>
      </c>
      <c r="N209" s="8" t="s">
        <v>590</v>
      </c>
      <c r="O209" s="8" t="s">
        <v>591</v>
      </c>
      <c r="P209" s="8" t="s">
        <v>101</v>
      </c>
      <c r="Q209" s="8" t="s">
        <v>102</v>
      </c>
      <c r="R209" s="8" t="s">
        <v>103</v>
      </c>
      <c r="S209" s="8" t="s">
        <v>6</v>
      </c>
      <c r="T209" s="8">
        <v>-2</v>
      </c>
      <c r="U209" s="8" t="s">
        <v>592</v>
      </c>
      <c r="V209" s="8" t="s">
        <v>593</v>
      </c>
      <c r="W209" s="8" t="s">
        <v>497</v>
      </c>
    </row>
    <row r="210" spans="1:23" ht="168.9" customHeight="1">
      <c r="A210" s="8">
        <v>207</v>
      </c>
      <c r="B210" s="10">
        <v>46232</v>
      </c>
      <c r="C210" s="8" t="s">
        <v>707</v>
      </c>
      <c r="D210" s="11">
        <v>5339</v>
      </c>
      <c r="E210" s="8" t="s">
        <v>285</v>
      </c>
      <c r="F210" s="8" t="s">
        <v>286</v>
      </c>
      <c r="G210" s="8" t="s">
        <v>708</v>
      </c>
      <c r="H210" s="10">
        <v>46232</v>
      </c>
      <c r="I210" s="8" t="s">
        <v>483</v>
      </c>
      <c r="J210" s="8" t="s">
        <v>483</v>
      </c>
      <c r="K210" s="8" t="s">
        <v>38</v>
      </c>
      <c r="L210" s="8" t="s">
        <v>709</v>
      </c>
      <c r="M210" s="8" t="s">
        <v>167</v>
      </c>
      <c r="N210" s="8" t="s">
        <v>129</v>
      </c>
      <c r="O210" s="8" t="s">
        <v>158</v>
      </c>
      <c r="P210" s="8" t="s">
        <v>101</v>
      </c>
      <c r="Q210" s="8" t="s">
        <v>102</v>
      </c>
      <c r="R210" s="8" t="s">
        <v>103</v>
      </c>
      <c r="S210" s="8" t="s">
        <v>9</v>
      </c>
      <c r="T210" s="8">
        <v>-2</v>
      </c>
      <c r="U210" s="8"/>
      <c r="V210" s="8"/>
      <c r="W210" s="8" t="s">
        <v>497</v>
      </c>
    </row>
    <row r="211" spans="1:23" ht="168.9" customHeight="1">
      <c r="A211" s="8">
        <v>208</v>
      </c>
      <c r="B211" s="10">
        <v>46232</v>
      </c>
      <c r="C211" s="8" t="s">
        <v>710</v>
      </c>
      <c r="D211" s="11">
        <v>1548</v>
      </c>
      <c r="E211" s="8" t="s">
        <v>285</v>
      </c>
      <c r="F211" s="8" t="s">
        <v>286</v>
      </c>
      <c r="G211" s="8" t="s">
        <v>711</v>
      </c>
      <c r="H211" s="10">
        <v>46232</v>
      </c>
      <c r="I211" s="8" t="s">
        <v>483</v>
      </c>
      <c r="J211" s="8" t="s">
        <v>483</v>
      </c>
      <c r="K211" s="8" t="s">
        <v>38</v>
      </c>
      <c r="L211" s="8" t="s">
        <v>709</v>
      </c>
      <c r="M211" s="8" t="s">
        <v>167</v>
      </c>
      <c r="N211" s="8" t="s">
        <v>129</v>
      </c>
      <c r="O211" s="8" t="s">
        <v>158</v>
      </c>
      <c r="P211" s="8" t="s">
        <v>101</v>
      </c>
      <c r="Q211" s="8" t="s">
        <v>102</v>
      </c>
      <c r="R211" s="8" t="s">
        <v>103</v>
      </c>
      <c r="S211" s="8" t="s">
        <v>9</v>
      </c>
      <c r="T211" s="8">
        <v>-2</v>
      </c>
      <c r="U211" s="8"/>
      <c r="V211" s="8"/>
      <c r="W211" s="8" t="s">
        <v>497</v>
      </c>
    </row>
    <row r="212" spans="1:23" ht="179.55" customHeight="1">
      <c r="A212" s="8">
        <v>209</v>
      </c>
      <c r="B212" s="10">
        <v>46233</v>
      </c>
      <c r="C212" s="8" t="s">
        <v>712</v>
      </c>
      <c r="D212" s="11">
        <v>2899.77</v>
      </c>
      <c r="E212" s="8" t="s">
        <v>296</v>
      </c>
      <c r="F212" s="8" t="s">
        <v>297</v>
      </c>
      <c r="G212" s="8" t="s">
        <v>713</v>
      </c>
      <c r="H212" s="10">
        <v>46235</v>
      </c>
      <c r="I212" s="8" t="s">
        <v>483</v>
      </c>
      <c r="J212" s="8" t="s">
        <v>552</v>
      </c>
      <c r="K212" s="8" t="s">
        <v>44</v>
      </c>
      <c r="L212" s="8" t="s">
        <v>299</v>
      </c>
      <c r="M212" s="8" t="s">
        <v>300</v>
      </c>
      <c r="N212" s="8" t="s">
        <v>99</v>
      </c>
      <c r="O212" s="8" t="s">
        <v>158</v>
      </c>
      <c r="P212" s="8" t="s">
        <v>101</v>
      </c>
      <c r="Q212" s="8" t="s">
        <v>102</v>
      </c>
      <c r="R212" s="8" t="s">
        <v>103</v>
      </c>
      <c r="S212" s="8" t="s">
        <v>9</v>
      </c>
      <c r="T212" s="8">
        <v>-32</v>
      </c>
      <c r="U212" s="8"/>
      <c r="V212" s="8"/>
      <c r="W212" s="8" t="s">
        <v>497</v>
      </c>
    </row>
    <row r="213" spans="1:23" ht="158.4" customHeight="1">
      <c r="A213" s="8">
        <v>210</v>
      </c>
      <c r="B213" s="10">
        <v>46234</v>
      </c>
      <c r="C213" s="8" t="s">
        <v>714</v>
      </c>
      <c r="D213" s="11">
        <v>2200</v>
      </c>
      <c r="E213" s="8" t="s">
        <v>93</v>
      </c>
      <c r="F213" s="8" t="s">
        <v>94</v>
      </c>
      <c r="G213" s="8" t="s">
        <v>715</v>
      </c>
      <c r="H213" s="10">
        <v>46232</v>
      </c>
      <c r="I213" s="8" t="s">
        <v>483</v>
      </c>
      <c r="J213" s="8" t="s">
        <v>483</v>
      </c>
      <c r="K213" s="8" t="s">
        <v>38</v>
      </c>
      <c r="L213" s="8" t="s">
        <v>166</v>
      </c>
      <c r="M213" s="8" t="s">
        <v>167</v>
      </c>
      <c r="N213" s="8" t="s">
        <v>129</v>
      </c>
      <c r="O213" s="8" t="s">
        <v>158</v>
      </c>
      <c r="P213" s="8" t="s">
        <v>159</v>
      </c>
      <c r="Q213" s="8" t="s">
        <v>160</v>
      </c>
      <c r="R213" s="8" t="s">
        <v>161</v>
      </c>
      <c r="S213" s="8" t="s">
        <v>6</v>
      </c>
      <c r="T213" s="8">
        <v>0</v>
      </c>
      <c r="U213" s="8" t="s">
        <v>162</v>
      </c>
      <c r="V213" s="8" t="s">
        <v>163</v>
      </c>
      <c r="W213" s="8" t="s">
        <v>497</v>
      </c>
    </row>
    <row r="214" spans="1:23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</sheetData>
  <mergeCells count="1">
    <mergeCell ref="A1:W1"/>
  </mergeCells>
  <conditionalFormatting sqref="S4:S213">
    <cfRule type="expression" dxfId="5" priority="1">
      <formula>S4="красный"</formula>
    </cfRule>
    <cfRule type="expression" dxfId="4" priority="2">
      <formula>S4="желтый"</formula>
    </cfRule>
    <cfRule type="expression" dxfId="3" priority="3">
      <formula>S4="зеленый"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0"/>
  <sheetViews>
    <sheetView workbookViewId="0">
      <selection sqref="A1:G1"/>
    </sheetView>
  </sheetViews>
  <sheetFormatPr defaultRowHeight="13.8"/>
  <cols>
    <col min="1" max="1" width="36.5" customWidth="1"/>
    <col min="2" max="2" width="36.59765625" customWidth="1"/>
    <col min="3" max="3" width="10.19921875" customWidth="1"/>
    <col min="4" max="4" width="18.09765625" customWidth="1"/>
    <col min="5" max="5" width="11.3984375" bestFit="1" customWidth="1"/>
    <col min="6" max="6" width="6" bestFit="1" customWidth="1"/>
    <col min="7" max="7" width="51.296875" bestFit="1" customWidth="1"/>
  </cols>
  <sheetData>
    <row r="1" spans="1:14" ht="13.35" customHeight="1">
      <c r="A1" s="15" t="s">
        <v>716</v>
      </c>
      <c r="B1" s="15"/>
      <c r="C1" s="15"/>
      <c r="D1" s="15"/>
      <c r="E1" s="15"/>
      <c r="F1" s="15"/>
      <c r="G1" s="15"/>
      <c r="H1" s="1"/>
      <c r="I1" s="1"/>
      <c r="J1" s="1"/>
      <c r="K1" s="1"/>
      <c r="L1" s="1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.15" customHeight="1">
      <c r="A3" s="2" t="s">
        <v>29</v>
      </c>
      <c r="B3" s="2" t="s">
        <v>717</v>
      </c>
      <c r="C3" s="2" t="s">
        <v>718</v>
      </c>
      <c r="D3" s="2" t="s">
        <v>719</v>
      </c>
      <c r="E3" s="2" t="s">
        <v>720</v>
      </c>
      <c r="F3" s="2" t="s">
        <v>34</v>
      </c>
      <c r="G3" s="2" t="s">
        <v>57</v>
      </c>
      <c r="H3" s="1"/>
      <c r="I3" s="1"/>
      <c r="J3" s="1"/>
      <c r="K3" s="1"/>
      <c r="L3" s="1"/>
      <c r="M3" s="1"/>
      <c r="N3" s="1"/>
    </row>
    <row r="4" spans="1:14" ht="12" customHeight="1">
      <c r="A4" s="1" t="s">
        <v>35</v>
      </c>
      <c r="B4" s="4">
        <v>1047912.6399999999</v>
      </c>
      <c r="C4" s="4">
        <v>727614.36</v>
      </c>
      <c r="D4" s="4">
        <v>1048170.4800000001</v>
      </c>
      <c r="E4" s="4">
        <v>2823697.48</v>
      </c>
      <c r="F4" s="9">
        <v>0.43652852769345746</v>
      </c>
      <c r="G4" s="1" t="s">
        <v>721</v>
      </c>
      <c r="H4" s="1"/>
      <c r="I4" s="1"/>
      <c r="J4" s="1"/>
      <c r="K4" s="1"/>
      <c r="L4" s="1"/>
      <c r="M4" s="1"/>
      <c r="N4" s="1"/>
    </row>
    <row r="5" spans="1:14" ht="12" customHeight="1">
      <c r="A5" s="1" t="s">
        <v>36</v>
      </c>
      <c r="B5" s="4">
        <v>402779</v>
      </c>
      <c r="C5" s="4">
        <v>691208.37</v>
      </c>
      <c r="D5" s="4">
        <v>450120.39</v>
      </c>
      <c r="E5" s="4">
        <v>1544107.7599999998</v>
      </c>
      <c r="F5" s="9">
        <v>0.23871080094346453</v>
      </c>
      <c r="G5" s="1" t="s">
        <v>721</v>
      </c>
      <c r="H5" s="1"/>
      <c r="I5" s="1"/>
      <c r="J5" s="1"/>
      <c r="K5" s="1"/>
      <c r="L5" s="1"/>
      <c r="M5" s="1"/>
      <c r="N5" s="1"/>
    </row>
    <row r="6" spans="1:14" ht="12" customHeight="1">
      <c r="A6" s="1" t="s">
        <v>37</v>
      </c>
      <c r="B6" s="4">
        <v>223869.94</v>
      </c>
      <c r="C6" s="4">
        <v>208162.67</v>
      </c>
      <c r="D6" s="4">
        <v>274519</v>
      </c>
      <c r="E6" s="4">
        <v>706551.6100000001</v>
      </c>
      <c r="F6" s="9">
        <v>0.10922909987253379</v>
      </c>
      <c r="G6" s="1" t="s">
        <v>721</v>
      </c>
      <c r="H6" s="1"/>
      <c r="I6" s="1"/>
      <c r="J6" s="1"/>
      <c r="K6" s="1"/>
      <c r="L6" s="1"/>
      <c r="M6" s="1"/>
      <c r="N6" s="1"/>
    </row>
    <row r="7" spans="1:14" ht="12" customHeight="1">
      <c r="A7" s="1" t="s">
        <v>38</v>
      </c>
      <c r="B7" s="4">
        <v>80099</v>
      </c>
      <c r="C7" s="4">
        <v>163873.16</v>
      </c>
      <c r="D7" s="4">
        <v>163959.5</v>
      </c>
      <c r="E7" s="4">
        <v>407931.66000000003</v>
      </c>
      <c r="F7" s="9">
        <v>6.3064052789163549E-2</v>
      </c>
      <c r="G7" s="1" t="s">
        <v>721</v>
      </c>
      <c r="H7" s="1"/>
      <c r="I7" s="1"/>
      <c r="J7" s="1"/>
      <c r="K7" s="1"/>
      <c r="L7" s="1"/>
      <c r="M7" s="1"/>
      <c r="N7" s="1"/>
    </row>
    <row r="8" spans="1:14" ht="12" customHeight="1">
      <c r="A8" s="1" t="s">
        <v>39</v>
      </c>
      <c r="B8" s="4">
        <v>86500</v>
      </c>
      <c r="C8" s="4">
        <v>107000</v>
      </c>
      <c r="D8" s="4">
        <v>142500</v>
      </c>
      <c r="E8" s="4">
        <v>336000</v>
      </c>
      <c r="F8" s="9">
        <v>5.1943802883941272E-2</v>
      </c>
      <c r="G8" s="1" t="s">
        <v>721</v>
      </c>
      <c r="H8" s="1"/>
      <c r="I8" s="1"/>
      <c r="J8" s="1"/>
      <c r="K8" s="1"/>
      <c r="L8" s="1"/>
      <c r="M8" s="1"/>
      <c r="N8" s="1"/>
    </row>
    <row r="9" spans="1:14" ht="12" customHeight="1">
      <c r="A9" s="1" t="s">
        <v>40</v>
      </c>
      <c r="B9" s="4">
        <v>94100</v>
      </c>
      <c r="C9" s="4">
        <v>74750</v>
      </c>
      <c r="D9" s="4">
        <v>151550</v>
      </c>
      <c r="E9" s="4">
        <v>320400</v>
      </c>
      <c r="F9" s="9">
        <v>4.9532126321472567E-2</v>
      </c>
      <c r="G9" s="1" t="s">
        <v>721</v>
      </c>
      <c r="H9" s="1"/>
      <c r="I9" s="1"/>
      <c r="J9" s="1"/>
      <c r="K9" s="1"/>
      <c r="L9" s="1"/>
      <c r="M9" s="1"/>
      <c r="N9" s="1"/>
    </row>
    <row r="10" spans="1:14" ht="12" customHeight="1">
      <c r="A10" s="1" t="s">
        <v>41</v>
      </c>
      <c r="B10" s="4">
        <v>0</v>
      </c>
      <c r="C10" s="4">
        <v>0</v>
      </c>
      <c r="D10" s="4">
        <v>215805</v>
      </c>
      <c r="E10" s="4">
        <v>215805</v>
      </c>
      <c r="F10" s="9">
        <v>3.3362298754074246E-2</v>
      </c>
      <c r="G10" s="1" t="s">
        <v>721</v>
      </c>
      <c r="H10" s="1"/>
      <c r="I10" s="1"/>
      <c r="J10" s="1"/>
      <c r="K10" s="1"/>
      <c r="L10" s="1"/>
      <c r="M10" s="1"/>
      <c r="N10" s="1"/>
    </row>
    <row r="11" spans="1:14" ht="12" customHeight="1">
      <c r="A11" s="1" t="s">
        <v>42</v>
      </c>
      <c r="B11" s="4">
        <v>5125.25</v>
      </c>
      <c r="C11" s="4">
        <v>14899.51</v>
      </c>
      <c r="D11" s="4">
        <v>21605.51</v>
      </c>
      <c r="E11" s="4">
        <v>41630.270000000004</v>
      </c>
      <c r="F11" s="9">
        <v>6.4358170800156373E-3</v>
      </c>
      <c r="G11" s="1" t="s">
        <v>721</v>
      </c>
      <c r="H11" s="1"/>
      <c r="I11" s="1"/>
      <c r="J11" s="1"/>
      <c r="K11" s="1"/>
      <c r="L11" s="1"/>
      <c r="M11" s="1"/>
      <c r="N11" s="1"/>
    </row>
    <row r="12" spans="1:14" ht="12" customHeight="1">
      <c r="A12" s="1" t="s">
        <v>43</v>
      </c>
      <c r="B12" s="4">
        <v>7540</v>
      </c>
      <c r="C12" s="4">
        <v>11263</v>
      </c>
      <c r="D12" s="4">
        <v>5094.87</v>
      </c>
      <c r="E12" s="4">
        <v>23897.87</v>
      </c>
      <c r="F12" s="9">
        <v>3.6944828828156355E-3</v>
      </c>
      <c r="G12" s="1" t="s">
        <v>721</v>
      </c>
      <c r="H12" s="1"/>
      <c r="I12" s="1"/>
      <c r="J12" s="1"/>
      <c r="K12" s="1"/>
      <c r="L12" s="1"/>
      <c r="M12" s="1"/>
      <c r="N12" s="1"/>
    </row>
    <row r="13" spans="1:14" ht="12" customHeight="1">
      <c r="A13" s="1" t="s">
        <v>44</v>
      </c>
      <c r="B13" s="4">
        <v>10399.77</v>
      </c>
      <c r="C13" s="4">
        <v>2899.77</v>
      </c>
      <c r="D13" s="4">
        <v>5799.54</v>
      </c>
      <c r="E13" s="4">
        <v>19099.080000000002</v>
      </c>
      <c r="F13" s="9">
        <v>2.9526156154304319E-3</v>
      </c>
      <c r="G13" s="1" t="s">
        <v>721</v>
      </c>
      <c r="H13" s="1"/>
      <c r="I13" s="1"/>
      <c r="J13" s="1"/>
      <c r="K13" s="1"/>
      <c r="L13" s="1"/>
      <c r="M13" s="1"/>
      <c r="N13" s="1"/>
    </row>
    <row r="14" spans="1:14" ht="12" customHeight="1">
      <c r="A14" s="1" t="s">
        <v>45</v>
      </c>
      <c r="B14" s="4">
        <v>0</v>
      </c>
      <c r="C14" s="4">
        <v>11021</v>
      </c>
      <c r="D14" s="4">
        <v>0</v>
      </c>
      <c r="E14" s="4">
        <v>11021</v>
      </c>
      <c r="F14" s="9">
        <v>1.7037876535235617E-3</v>
      </c>
      <c r="G14" s="1" t="s">
        <v>721</v>
      </c>
      <c r="H14" s="1"/>
      <c r="I14" s="1"/>
      <c r="J14" s="1"/>
      <c r="K14" s="1"/>
      <c r="L14" s="1"/>
      <c r="M14" s="1"/>
      <c r="N14" s="1"/>
    </row>
    <row r="15" spans="1:14" ht="12" customHeight="1">
      <c r="A15" s="1" t="s">
        <v>46</v>
      </c>
      <c r="B15" s="4">
        <v>3110.06</v>
      </c>
      <c r="C15" s="4">
        <v>3326.63</v>
      </c>
      <c r="D15" s="4">
        <v>4227.67</v>
      </c>
      <c r="E15" s="4">
        <v>10664.36</v>
      </c>
      <c r="F15" s="9">
        <v>1.6486530170338927E-3</v>
      </c>
      <c r="G15" s="1" t="s">
        <v>721</v>
      </c>
      <c r="H15" s="1"/>
      <c r="I15" s="1"/>
      <c r="J15" s="1"/>
      <c r="K15" s="1"/>
      <c r="L15" s="1"/>
      <c r="M15" s="1"/>
      <c r="N15" s="1"/>
    </row>
    <row r="16" spans="1:14" ht="12" customHeight="1">
      <c r="A16" s="1" t="s">
        <v>47</v>
      </c>
      <c r="B16" s="4">
        <v>0</v>
      </c>
      <c r="C16" s="4">
        <v>0</v>
      </c>
      <c r="D16" s="4">
        <v>7723</v>
      </c>
      <c r="E16" s="4">
        <v>7723</v>
      </c>
      <c r="F16" s="9">
        <v>1.1939344930734478E-3</v>
      </c>
      <c r="G16" s="1" t="s">
        <v>721</v>
      </c>
      <c r="H16" s="1"/>
      <c r="I16" s="1"/>
      <c r="J16" s="1"/>
      <c r="K16" s="1"/>
      <c r="L16" s="1"/>
      <c r="M16" s="1"/>
      <c r="N16" s="1"/>
    </row>
    <row r="17" spans="1:14" ht="12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2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31.65" customHeight="1">
      <c r="A19" s="2" t="s">
        <v>29</v>
      </c>
      <c r="B19" s="2" t="s">
        <v>81</v>
      </c>
      <c r="C19" s="2" t="s">
        <v>4</v>
      </c>
      <c r="D19" s="2" t="s">
        <v>722</v>
      </c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2" customHeight="1">
      <c r="A20" s="1" t="s">
        <v>36</v>
      </c>
      <c r="B20" s="1" t="s">
        <v>215</v>
      </c>
      <c r="C20" s="4">
        <v>1019052.85</v>
      </c>
      <c r="D20" s="9">
        <v>0.15754012014499574</v>
      </c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2" customHeight="1">
      <c r="A21" s="1" t="s">
        <v>35</v>
      </c>
      <c r="B21" s="1" t="s">
        <v>305</v>
      </c>
      <c r="C21" s="4">
        <v>716034.25</v>
      </c>
      <c r="D21" s="9">
        <v>0.11069506529806764</v>
      </c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2" customHeight="1">
      <c r="A22" s="1" t="s">
        <v>37</v>
      </c>
      <c r="B22" s="1" t="s">
        <v>176</v>
      </c>
      <c r="C22" s="4">
        <v>544050</v>
      </c>
      <c r="D22" s="9">
        <v>8.4107220116095976E-2</v>
      </c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2" customHeight="1">
      <c r="A23" s="1" t="s">
        <v>35</v>
      </c>
      <c r="B23" s="1" t="s">
        <v>267</v>
      </c>
      <c r="C23" s="4">
        <v>502504</v>
      </c>
      <c r="D23" s="9">
        <v>7.7684430727357215E-2</v>
      </c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2" customHeight="1">
      <c r="A24" s="1" t="s">
        <v>35</v>
      </c>
      <c r="B24" s="1" t="s">
        <v>122</v>
      </c>
      <c r="C24" s="4">
        <v>495680.5</v>
      </c>
      <c r="D24" s="9">
        <v>7.6629554123254326E-2</v>
      </c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2" customHeight="1">
      <c r="A25" s="1" t="s">
        <v>35</v>
      </c>
      <c r="B25" s="1" t="s">
        <v>116</v>
      </c>
      <c r="C25" s="4">
        <v>362282</v>
      </c>
      <c r="D25" s="9">
        <v>5.6006859513095274E-2</v>
      </c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2" customHeight="1">
      <c r="A26" s="1" t="s">
        <v>36</v>
      </c>
      <c r="B26" s="1" t="s">
        <v>209</v>
      </c>
      <c r="C26" s="4">
        <v>322298.93</v>
      </c>
      <c r="D26" s="9">
        <v>4.9825690742932097E-2</v>
      </c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2" customHeight="1">
      <c r="A27" s="1" t="s">
        <v>40</v>
      </c>
      <c r="B27" s="1" t="s">
        <v>197</v>
      </c>
      <c r="C27" s="4">
        <v>320400</v>
      </c>
      <c r="D27" s="9">
        <v>4.9532126321472567E-2</v>
      </c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2" customHeight="1">
      <c r="A28" s="1" t="s">
        <v>39</v>
      </c>
      <c r="B28" s="1" t="s">
        <v>272</v>
      </c>
      <c r="C28" s="4">
        <v>286000</v>
      </c>
      <c r="D28" s="9">
        <v>4.4214070311926201E-2</v>
      </c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2" customHeight="1">
      <c r="A29" s="1" t="s">
        <v>35</v>
      </c>
      <c r="B29" s="1" t="s">
        <v>109</v>
      </c>
      <c r="C29" s="4">
        <v>247536.29</v>
      </c>
      <c r="D29" s="9">
        <v>3.8267786471375367E-2</v>
      </c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2" customHeight="1">
      <c r="A30" s="1" t="s">
        <v>35</v>
      </c>
      <c r="B30" s="1" t="s">
        <v>276</v>
      </c>
      <c r="C30" s="4">
        <v>214933</v>
      </c>
      <c r="D30" s="9">
        <v>3.3227492218018302E-2</v>
      </c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2" customHeight="1">
      <c r="A31" s="1" t="s">
        <v>35</v>
      </c>
      <c r="B31" s="1" t="s">
        <v>150</v>
      </c>
      <c r="C31" s="4">
        <v>165009</v>
      </c>
      <c r="D31" s="9">
        <v>2.5509508839512696E-2</v>
      </c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2" customHeight="1">
      <c r="A32" s="1" t="s">
        <v>37</v>
      </c>
      <c r="B32" s="1" t="s">
        <v>204</v>
      </c>
      <c r="C32" s="4">
        <v>128524.79999999999</v>
      </c>
      <c r="D32" s="9">
        <v>1.9869246657434447E-2</v>
      </c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" customHeight="1">
      <c r="A33" s="1" t="s">
        <v>36</v>
      </c>
      <c r="B33" s="1" t="s">
        <v>619</v>
      </c>
      <c r="C33" s="4">
        <v>114000</v>
      </c>
      <c r="D33" s="9">
        <v>1.7623790264194361E-2</v>
      </c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" customHeight="1">
      <c r="A34" s="1" t="s">
        <v>35</v>
      </c>
      <c r="B34" s="1" t="s">
        <v>377</v>
      </c>
      <c r="C34" s="4">
        <v>80003</v>
      </c>
      <c r="D34" s="9">
        <v>1.2368035899178433E-2</v>
      </c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" customHeight="1">
      <c r="A35" s="1" t="s">
        <v>38</v>
      </c>
      <c r="B35" s="1" t="s">
        <v>389</v>
      </c>
      <c r="C35" s="4">
        <v>73000</v>
      </c>
      <c r="D35" s="9">
        <v>1.1285409555142003E-2</v>
      </c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" customHeight="1">
      <c r="A36" s="1" t="s">
        <v>38</v>
      </c>
      <c r="B36" s="1" t="s">
        <v>166</v>
      </c>
      <c r="C36" s="4">
        <v>71834</v>
      </c>
      <c r="D36" s="9">
        <v>1.1105152191562611E-2</v>
      </c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" customHeight="1">
      <c r="A37" s="1" t="s">
        <v>41</v>
      </c>
      <c r="B37" s="1" t="s">
        <v>701</v>
      </c>
      <c r="C37" s="4">
        <v>69500</v>
      </c>
      <c r="D37" s="9">
        <v>1.0744328275100948E-2</v>
      </c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" customHeight="1">
      <c r="A38" s="1" t="s">
        <v>36</v>
      </c>
      <c r="B38" s="1" t="s">
        <v>637</v>
      </c>
      <c r="C38" s="4">
        <v>61925.98</v>
      </c>
      <c r="D38" s="9">
        <v>9.5734252931990761E-3</v>
      </c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" customHeight="1">
      <c r="A39" s="1" t="s">
        <v>41</v>
      </c>
      <c r="B39" s="1" t="s">
        <v>643</v>
      </c>
      <c r="C39" s="4">
        <v>54152</v>
      </c>
      <c r="D39" s="9">
        <v>8.3716095647952023E-3</v>
      </c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" customHeight="1">
      <c r="A40" s="1" t="s">
        <v>41</v>
      </c>
      <c r="B40" s="1" t="s">
        <v>675</v>
      </c>
      <c r="C40" s="4">
        <v>52880</v>
      </c>
      <c r="D40" s="9">
        <v>8.174965168163139E-3</v>
      </c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" customHeight="1">
      <c r="A41" s="1" t="s">
        <v>39</v>
      </c>
      <c r="B41" s="1" t="s">
        <v>680</v>
      </c>
      <c r="C41" s="4">
        <v>50000</v>
      </c>
      <c r="D41" s="9">
        <v>7.7297325720150703E-3</v>
      </c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" customHeight="1">
      <c r="A42" s="1" t="s">
        <v>38</v>
      </c>
      <c r="B42" s="1" t="s">
        <v>288</v>
      </c>
      <c r="C42" s="4">
        <v>49142</v>
      </c>
      <c r="D42" s="9">
        <v>7.5970903610792914E-3</v>
      </c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" customHeight="1">
      <c r="A43" s="1" t="s">
        <v>38</v>
      </c>
      <c r="B43" s="1" t="s">
        <v>256</v>
      </c>
      <c r="C43" s="4">
        <v>41480</v>
      </c>
      <c r="D43" s="9">
        <v>6.4125861417437023E-3</v>
      </c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" customHeight="1">
      <c r="A44" s="1" t="s">
        <v>35</v>
      </c>
      <c r="B44" s="1" t="s">
        <v>127</v>
      </c>
      <c r="C44" s="4">
        <v>35000</v>
      </c>
      <c r="D44" s="9">
        <v>5.4108128004105487E-3</v>
      </c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" customHeight="1">
      <c r="A45" s="1" t="s">
        <v>38</v>
      </c>
      <c r="B45" s="1" t="s">
        <v>291</v>
      </c>
      <c r="C45" s="4">
        <v>34594</v>
      </c>
      <c r="D45" s="9">
        <v>5.3480473719257869E-3</v>
      </c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" customHeight="1">
      <c r="A46" s="1" t="s">
        <v>38</v>
      </c>
      <c r="B46" s="1" t="s">
        <v>565</v>
      </c>
      <c r="C46" s="4">
        <v>33843</v>
      </c>
      <c r="D46" s="9">
        <v>5.2319467886941208E-3</v>
      </c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" customHeight="1">
      <c r="A47" s="1" t="s">
        <v>38</v>
      </c>
      <c r="B47" s="1" t="s">
        <v>534</v>
      </c>
      <c r="C47" s="4">
        <v>33843</v>
      </c>
      <c r="D47" s="9">
        <v>5.2319467886941208E-3</v>
      </c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" customHeight="1">
      <c r="A48" s="1" t="s">
        <v>37</v>
      </c>
      <c r="B48" s="1" t="s">
        <v>343</v>
      </c>
      <c r="C48" s="4">
        <v>27600</v>
      </c>
      <c r="D48" s="9">
        <v>4.266812379752319E-3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" customHeight="1">
      <c r="A49" s="1" t="s">
        <v>41</v>
      </c>
      <c r="B49" s="1" t="s">
        <v>706</v>
      </c>
      <c r="C49" s="4">
        <v>23193</v>
      </c>
      <c r="D49" s="9">
        <v>3.5855137508549106E-3</v>
      </c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" customHeight="1">
      <c r="A50" s="1" t="s">
        <v>36</v>
      </c>
      <c r="B50" s="1" t="s">
        <v>579</v>
      </c>
      <c r="C50" s="4">
        <v>22000</v>
      </c>
      <c r="D50" s="9">
        <v>3.401082331686631E-3</v>
      </c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" customHeight="1">
      <c r="A51" s="1" t="s">
        <v>38</v>
      </c>
      <c r="B51" s="1" t="s">
        <v>670</v>
      </c>
      <c r="C51" s="4">
        <v>16779</v>
      </c>
      <c r="D51" s="9">
        <v>2.5939436565168171E-3</v>
      </c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>
      <c r="A52" s="1" t="s">
        <v>38</v>
      </c>
      <c r="B52" s="1" t="s">
        <v>380</v>
      </c>
      <c r="C52" s="4">
        <v>16569</v>
      </c>
      <c r="D52" s="9">
        <v>2.5614787797143541E-3</v>
      </c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>
      <c r="A53" s="1" t="s">
        <v>38</v>
      </c>
      <c r="B53" s="1" t="s">
        <v>437</v>
      </c>
      <c r="C53" s="4">
        <v>16489.66</v>
      </c>
      <c r="D53" s="9">
        <v>2.5492132400690803E-3</v>
      </c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>
      <c r="A54" s="1" t="s">
        <v>41</v>
      </c>
      <c r="B54" s="1" t="s">
        <v>588</v>
      </c>
      <c r="C54" s="4">
        <v>16080</v>
      </c>
      <c r="D54" s="9">
        <v>2.4858819951600465E-3</v>
      </c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>
      <c r="A55" s="1" t="s">
        <v>43</v>
      </c>
      <c r="B55" s="1" t="s">
        <v>224</v>
      </c>
      <c r="C55" s="4">
        <v>13635.869999999999</v>
      </c>
      <c r="D55" s="9">
        <v>2.1080325697352626E-3</v>
      </c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>
      <c r="A56" s="1" t="s">
        <v>42</v>
      </c>
      <c r="B56" s="1" t="s">
        <v>561</v>
      </c>
      <c r="C56" s="4">
        <v>12200</v>
      </c>
      <c r="D56" s="9">
        <v>1.8860547475716772E-3</v>
      </c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>
      <c r="A57" s="1" t="s">
        <v>42</v>
      </c>
      <c r="B57" s="1" t="s">
        <v>181</v>
      </c>
      <c r="C57" s="4">
        <v>11816.53</v>
      </c>
      <c r="D57" s="9">
        <v>1.8267723365838649E-3</v>
      </c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>
      <c r="A58" s="1" t="s">
        <v>44</v>
      </c>
      <c r="B58" s="1" t="s">
        <v>299</v>
      </c>
      <c r="C58" s="4">
        <v>11599.08</v>
      </c>
      <c r="D58" s="9">
        <v>1.7931557296281711E-3</v>
      </c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>
      <c r="A59" s="1" t="s">
        <v>42</v>
      </c>
      <c r="B59" s="1" t="s">
        <v>244</v>
      </c>
      <c r="C59" s="4">
        <v>11400</v>
      </c>
      <c r="D59" s="9">
        <v>1.762379026419436E-3</v>
      </c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>
      <c r="A60" s="1" t="s">
        <v>38</v>
      </c>
      <c r="B60" s="1" t="s">
        <v>312</v>
      </c>
      <c r="C60" s="4">
        <v>8000</v>
      </c>
      <c r="D60" s="9">
        <v>1.2367572115224111E-3</v>
      </c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 t="s">
        <v>45</v>
      </c>
      <c r="B61" s="1" t="s">
        <v>455</v>
      </c>
      <c r="C61" s="4">
        <v>7793</v>
      </c>
      <c r="D61" s="9">
        <v>1.2047561186742687E-3</v>
      </c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 t="s">
        <v>44</v>
      </c>
      <c r="B62" s="1" t="s">
        <v>187</v>
      </c>
      <c r="C62" s="4">
        <v>7500</v>
      </c>
      <c r="D62" s="9">
        <v>1.1594598858022606E-3</v>
      </c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 t="s">
        <v>47</v>
      </c>
      <c r="B63" s="1" t="s">
        <v>602</v>
      </c>
      <c r="C63" s="4">
        <v>6928</v>
      </c>
      <c r="D63" s="9">
        <v>1.0710317451784082E-3</v>
      </c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 t="s">
        <v>38</v>
      </c>
      <c r="B64" s="1" t="s">
        <v>709</v>
      </c>
      <c r="C64" s="4">
        <v>6887</v>
      </c>
      <c r="D64" s="9">
        <v>1.0646933644693558E-3</v>
      </c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 t="s">
        <v>37</v>
      </c>
      <c r="B65" s="1" t="s">
        <v>145</v>
      </c>
      <c r="C65" s="4">
        <v>6376.81</v>
      </c>
      <c r="D65" s="9">
        <v>9.8582071925102841E-4</v>
      </c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 t="s">
        <v>38</v>
      </c>
      <c r="B66" s="1" t="s">
        <v>281</v>
      </c>
      <c r="C66" s="4">
        <v>5471</v>
      </c>
      <c r="D66" s="9">
        <v>8.4578733802988899E-4</v>
      </c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 t="s">
        <v>46</v>
      </c>
      <c r="B67" s="1" t="s">
        <v>153</v>
      </c>
      <c r="C67" s="4">
        <v>5388.6799999999994</v>
      </c>
      <c r="D67" s="9">
        <v>8.3306110632332326E-4</v>
      </c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 t="s">
        <v>42</v>
      </c>
      <c r="B68" s="1" t="s">
        <v>419</v>
      </c>
      <c r="C68" s="4">
        <v>5000</v>
      </c>
      <c r="D68" s="9">
        <v>7.7297325720150699E-4</v>
      </c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 t="s">
        <v>43</v>
      </c>
      <c r="B69" s="1" t="s">
        <v>235</v>
      </c>
      <c r="C69" s="4">
        <v>5000</v>
      </c>
      <c r="D69" s="9">
        <v>7.7297325720150699E-4</v>
      </c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 t="s">
        <v>36</v>
      </c>
      <c r="B70" s="1" t="s">
        <v>263</v>
      </c>
      <c r="C70" s="4">
        <v>4830</v>
      </c>
      <c r="D70" s="9">
        <v>7.4669216645665572E-4</v>
      </c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 t="s">
        <v>35</v>
      </c>
      <c r="B71" s="1" t="s">
        <v>138</v>
      </c>
      <c r="C71" s="4">
        <v>4715.4399999999996</v>
      </c>
      <c r="D71" s="9">
        <v>7.2898180318765481E-4</v>
      </c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 t="s">
        <v>43</v>
      </c>
      <c r="B72" s="1" t="s">
        <v>368</v>
      </c>
      <c r="C72" s="4">
        <v>4394</v>
      </c>
      <c r="D72" s="9">
        <v>6.7928889842868432E-4</v>
      </c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 t="s">
        <v>46</v>
      </c>
      <c r="B73" s="1" t="s">
        <v>97</v>
      </c>
      <c r="C73" s="4">
        <v>3270</v>
      </c>
      <c r="D73" s="9">
        <v>5.0552451020978559E-4</v>
      </c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 t="s">
        <v>45</v>
      </c>
      <c r="B74" s="1" t="s">
        <v>330</v>
      </c>
      <c r="C74" s="4">
        <v>3228</v>
      </c>
      <c r="D74" s="9">
        <v>4.9903153484929293E-4</v>
      </c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 t="s">
        <v>46</v>
      </c>
      <c r="B75" s="1" t="s">
        <v>170</v>
      </c>
      <c r="C75" s="4">
        <v>1460.34</v>
      </c>
      <c r="D75" s="9">
        <v>2.2576075328432975E-4</v>
      </c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 t="s">
        <v>43</v>
      </c>
      <c r="B76" s="1" t="s">
        <v>365</v>
      </c>
      <c r="C76" s="4">
        <v>868</v>
      </c>
      <c r="D76" s="9">
        <v>1.3418815745018162E-4</v>
      </c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 t="s">
        <v>42</v>
      </c>
      <c r="B77" s="1" t="s">
        <v>156</v>
      </c>
      <c r="C77" s="4">
        <v>814.74</v>
      </c>
      <c r="D77" s="9">
        <v>1.2595444631447117E-4</v>
      </c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 t="s">
        <v>46</v>
      </c>
      <c r="B78" s="1" t="s">
        <v>221</v>
      </c>
      <c r="C78" s="4">
        <v>545.34</v>
      </c>
      <c r="D78" s="9">
        <v>8.4306647216453976E-5</v>
      </c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 t="s">
        <v>47</v>
      </c>
      <c r="B79" s="1" t="s">
        <v>525</v>
      </c>
      <c r="C79" s="4">
        <v>510</v>
      </c>
      <c r="D79" s="9">
        <v>7.8843272234553711E-5</v>
      </c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 t="s">
        <v>42</v>
      </c>
      <c r="B80" s="1" t="s">
        <v>350</v>
      </c>
      <c r="C80" s="4">
        <v>399</v>
      </c>
      <c r="D80" s="9">
        <v>6.1683265924680265E-5</v>
      </c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 t="s">
        <v>47</v>
      </c>
      <c r="B81" s="1" t="s">
        <v>537</v>
      </c>
      <c r="C81" s="4">
        <v>285</v>
      </c>
      <c r="D81" s="9">
        <v>4.40594756604859E-5</v>
      </c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00"/>
  <sheetViews>
    <sheetView workbookViewId="0">
      <selection sqref="A1:H1"/>
    </sheetView>
  </sheetViews>
  <sheetFormatPr defaultRowHeight="13.8"/>
  <cols>
    <col min="1" max="1" width="174.3984375" customWidth="1"/>
    <col min="2" max="2" width="32.59765625" customWidth="1"/>
    <col min="3" max="3" width="16.5" customWidth="1"/>
    <col min="4" max="4" width="33.5" customWidth="1"/>
    <col min="5" max="5" width="19.5" customWidth="1"/>
    <col min="6" max="6" width="17.5" customWidth="1"/>
    <col min="7" max="7" width="21.69921875" customWidth="1"/>
    <col min="8" max="8" width="87.69921875" customWidth="1"/>
  </cols>
  <sheetData>
    <row r="1" spans="1:14" ht="13.35" customHeight="1">
      <c r="A1" s="15" t="s">
        <v>723</v>
      </c>
      <c r="B1" s="15"/>
      <c r="C1" s="15"/>
      <c r="D1" s="15"/>
      <c r="E1" s="15"/>
      <c r="F1" s="15"/>
      <c r="G1" s="15"/>
      <c r="H1" s="15"/>
      <c r="I1" s="1"/>
      <c r="J1" s="1"/>
      <c r="K1" s="1"/>
      <c r="L1" s="1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27.3" customHeight="1">
      <c r="A3" s="18" t="s">
        <v>724</v>
      </c>
      <c r="B3" s="18"/>
      <c r="C3" s="18"/>
      <c r="D3" s="18"/>
      <c r="E3" s="18"/>
      <c r="F3" s="18"/>
      <c r="G3" s="18"/>
      <c r="H3" s="18"/>
      <c r="I3" s="1"/>
      <c r="J3" s="1"/>
      <c r="K3" s="1"/>
      <c r="L3" s="1"/>
      <c r="M3" s="1"/>
      <c r="N3" s="1"/>
    </row>
    <row r="4" spans="1:14" ht="12" customHeight="1">
      <c r="A4" s="18"/>
      <c r="B4" s="18"/>
      <c r="C4" s="18"/>
      <c r="D4" s="18"/>
      <c r="E4" s="18"/>
      <c r="F4" s="18"/>
      <c r="G4" s="18"/>
      <c r="H4" s="18"/>
      <c r="I4" s="1"/>
      <c r="J4" s="1"/>
      <c r="K4" s="1"/>
      <c r="L4" s="1"/>
      <c r="M4" s="1"/>
      <c r="N4" s="1"/>
    </row>
    <row r="5" spans="1:14" ht="1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52.8" customHeight="1">
      <c r="A6" s="2" t="s">
        <v>80</v>
      </c>
      <c r="B6" s="2" t="s">
        <v>725</v>
      </c>
      <c r="C6" s="2" t="s">
        <v>726</v>
      </c>
      <c r="D6" s="2" t="s">
        <v>727</v>
      </c>
      <c r="E6" s="2" t="s">
        <v>728</v>
      </c>
      <c r="F6" s="2" t="s">
        <v>729</v>
      </c>
      <c r="G6" s="2" t="s">
        <v>730</v>
      </c>
      <c r="H6" s="2" t="s">
        <v>731</v>
      </c>
      <c r="I6" s="1"/>
      <c r="J6" s="1"/>
      <c r="K6" s="1"/>
      <c r="L6" s="1"/>
      <c r="M6" s="1"/>
      <c r="N6" s="1"/>
    </row>
    <row r="7" spans="1:14" ht="12" customHeight="1">
      <c r="A7" s="1" t="s">
        <v>732</v>
      </c>
      <c r="B7" s="4">
        <v>2357076</v>
      </c>
      <c r="C7" s="4">
        <v>2823697.48</v>
      </c>
      <c r="D7" s="4">
        <v>2097997.84</v>
      </c>
      <c r="E7" s="4">
        <v>466621.48</v>
      </c>
      <c r="F7" s="9">
        <v>0.19796624292131426</v>
      </c>
      <c r="G7" s="4">
        <v>-259078.16000000015</v>
      </c>
      <c r="H7" s="1" t="s">
        <v>733</v>
      </c>
      <c r="I7" s="1"/>
      <c r="J7" s="1"/>
      <c r="K7" s="1"/>
      <c r="L7" s="1"/>
      <c r="M7" s="1"/>
      <c r="N7" s="1"/>
    </row>
    <row r="8" spans="1:14" ht="12" customHeight="1">
      <c r="A8" s="1" t="s">
        <v>734</v>
      </c>
      <c r="B8" s="4">
        <v>539232</v>
      </c>
      <c r="C8" s="4">
        <v>706551.61</v>
      </c>
      <c r="D8" s="4">
        <v>230882.61</v>
      </c>
      <c r="E8" s="4">
        <v>167319.60999999999</v>
      </c>
      <c r="F8" s="9">
        <v>0.31029243442525667</v>
      </c>
      <c r="G8" s="4">
        <v>-308349.39</v>
      </c>
      <c r="H8" s="1" t="s">
        <v>735</v>
      </c>
      <c r="I8" s="1"/>
      <c r="J8" s="1"/>
      <c r="K8" s="1"/>
      <c r="L8" s="1"/>
      <c r="M8" s="1"/>
      <c r="N8" s="1"/>
    </row>
    <row r="9" spans="1:14" ht="12" customHeight="1">
      <c r="A9" s="1" t="s">
        <v>736</v>
      </c>
      <c r="B9" s="4">
        <v>240000</v>
      </c>
      <c r="C9" s="4">
        <v>407931.66</v>
      </c>
      <c r="D9" s="4">
        <v>383152.66</v>
      </c>
      <c r="E9" s="4">
        <v>167931.65999999997</v>
      </c>
      <c r="F9" s="9">
        <v>0.6997152499999999</v>
      </c>
      <c r="G9" s="4">
        <v>143152.65999999997</v>
      </c>
      <c r="H9" s="1" t="s">
        <v>737</v>
      </c>
      <c r="I9" s="1"/>
      <c r="J9" s="1"/>
      <c r="K9" s="1"/>
      <c r="L9" s="1"/>
      <c r="M9" s="1"/>
      <c r="N9" s="1"/>
    </row>
    <row r="10" spans="1:14" ht="12" customHeight="1">
      <c r="A10" s="1" t="s">
        <v>215</v>
      </c>
      <c r="B10" s="4">
        <v>255000</v>
      </c>
      <c r="C10" s="4">
        <v>1019052.85</v>
      </c>
      <c r="D10" s="4">
        <v>0</v>
      </c>
      <c r="E10" s="4">
        <v>764052.85</v>
      </c>
      <c r="F10" s="9">
        <v>2.9962856862745095</v>
      </c>
      <c r="G10" s="4">
        <v>-255000</v>
      </c>
      <c r="H10" s="1" t="s">
        <v>738</v>
      </c>
      <c r="I10" s="1"/>
      <c r="J10" s="1"/>
      <c r="K10" s="1"/>
      <c r="L10" s="1"/>
      <c r="M10" s="1"/>
      <c r="N10" s="1"/>
    </row>
    <row r="11" spans="1:14" ht="12" customHeight="1">
      <c r="A11" s="1" t="s">
        <v>739</v>
      </c>
      <c r="B11" s="4">
        <v>133278</v>
      </c>
      <c r="C11" s="4">
        <v>436298.93</v>
      </c>
      <c r="D11" s="4">
        <v>200194.41</v>
      </c>
      <c r="E11" s="4">
        <v>303020.93</v>
      </c>
      <c r="F11" s="9">
        <v>2.2736005192154742</v>
      </c>
      <c r="G11" s="4">
        <v>66916.41</v>
      </c>
      <c r="H11" s="1" t="s">
        <v>740</v>
      </c>
      <c r="I11" s="1"/>
      <c r="J11" s="1"/>
      <c r="K11" s="1"/>
      <c r="L11" s="1"/>
      <c r="M11" s="1"/>
      <c r="N11" s="1"/>
    </row>
    <row r="12" spans="1:14" ht="12" customHeight="1">
      <c r="A12" s="1" t="s">
        <v>741</v>
      </c>
      <c r="B12" s="4">
        <v>162165</v>
      </c>
      <c r="C12" s="4">
        <v>88755.98000000001</v>
      </c>
      <c r="D12" s="4">
        <v>88755.98000000001</v>
      </c>
      <c r="E12" s="4">
        <v>-73409.01999999999</v>
      </c>
      <c r="F12" s="9">
        <v>-0.45268103474855848</v>
      </c>
      <c r="G12" s="4">
        <v>-73409.01999999999</v>
      </c>
      <c r="H12" s="1" t="s">
        <v>742</v>
      </c>
      <c r="I12" s="1"/>
      <c r="J12" s="1"/>
      <c r="K12" s="1"/>
      <c r="L12" s="1"/>
      <c r="M12" s="1"/>
      <c r="N12" s="1"/>
    </row>
    <row r="13" spans="1:14" ht="12" customHeight="1">
      <c r="A13" s="1" t="s">
        <v>40</v>
      </c>
      <c r="B13" s="4">
        <v>143616</v>
      </c>
      <c r="C13" s="4">
        <v>320400</v>
      </c>
      <c r="D13" s="4">
        <v>226300</v>
      </c>
      <c r="E13" s="4">
        <v>176784</v>
      </c>
      <c r="F13" s="9">
        <v>1.2309491978609626</v>
      </c>
      <c r="G13" s="4">
        <v>82684</v>
      </c>
      <c r="H13" s="1" t="s">
        <v>743</v>
      </c>
      <c r="I13" s="1"/>
      <c r="J13" s="1"/>
      <c r="K13" s="1"/>
      <c r="L13" s="1"/>
      <c r="M13" s="1"/>
      <c r="N13" s="1"/>
    </row>
    <row r="14" spans="1:14" ht="12" customHeight="1">
      <c r="A14" s="1" t="s">
        <v>46</v>
      </c>
      <c r="B14" s="4">
        <v>14559</v>
      </c>
      <c r="C14" s="4">
        <v>10664.36</v>
      </c>
      <c r="D14" s="4">
        <v>10664.36</v>
      </c>
      <c r="E14" s="4">
        <v>-3894.6399999999994</v>
      </c>
      <c r="F14" s="9">
        <v>-0.26750738374888383</v>
      </c>
      <c r="G14" s="4">
        <v>-3894.6399999999994</v>
      </c>
      <c r="H14" s="1" t="s">
        <v>744</v>
      </c>
      <c r="I14" s="1"/>
      <c r="J14" s="1"/>
      <c r="K14" s="1"/>
      <c r="L14" s="1"/>
      <c r="M14" s="1"/>
      <c r="N14" s="1"/>
    </row>
    <row r="15" spans="1:14" ht="12" customHeight="1">
      <c r="A15" s="1" t="s">
        <v>745</v>
      </c>
      <c r="B15" s="4">
        <v>20760</v>
      </c>
      <c r="C15" s="4">
        <v>41630.269999999997</v>
      </c>
      <c r="D15" s="4">
        <v>37224.76</v>
      </c>
      <c r="E15" s="4">
        <v>20870.269999999997</v>
      </c>
      <c r="F15" s="9">
        <v>1.0053116570327552</v>
      </c>
      <c r="G15" s="4">
        <v>16464.760000000002</v>
      </c>
      <c r="H15" s="1" t="s">
        <v>746</v>
      </c>
      <c r="I15" s="1"/>
      <c r="J15" s="1"/>
      <c r="K15" s="1"/>
      <c r="L15" s="1"/>
      <c r="M15" s="1"/>
      <c r="N15" s="1"/>
    </row>
    <row r="16" spans="1:14" ht="12" customHeight="1">
      <c r="A16" s="1" t="s">
        <v>747</v>
      </c>
      <c r="B16" s="4">
        <v>8700</v>
      </c>
      <c r="C16" s="4">
        <v>19099.080000000002</v>
      </c>
      <c r="D16" s="4">
        <v>11199.31</v>
      </c>
      <c r="E16" s="4">
        <v>10399.080000000002</v>
      </c>
      <c r="F16" s="9">
        <v>1.1952965517241383</v>
      </c>
      <c r="G16" s="4">
        <v>2499.3099999999995</v>
      </c>
      <c r="H16" s="1" t="s">
        <v>748</v>
      </c>
      <c r="I16" s="1"/>
      <c r="J16" s="1"/>
      <c r="K16" s="1"/>
      <c r="L16" s="1"/>
      <c r="M16" s="1"/>
      <c r="N16" s="1"/>
    </row>
    <row r="17" spans="1:14" ht="12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2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2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2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2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2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2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2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2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2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2">
    <mergeCell ref="A1:H1"/>
    <mergeCell ref="A3:H4"/>
  </mergeCells>
  <conditionalFormatting sqref="F7:F16">
    <cfRule type="colorScale" priority="1">
      <colorScale>
        <cfvo type="min"/>
        <cfvo type="percentile" val="50"/>
        <cfvo type="max"/>
        <color rgb="FFD9EAD3"/>
        <color rgb="FFFFF2CC"/>
        <color rgb="FFF4CCCC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0"/>
  <sheetViews>
    <sheetView topLeftCell="A5" workbookViewId="0">
      <selection sqref="A1:K1"/>
    </sheetView>
  </sheetViews>
  <sheetFormatPr defaultRowHeight="13.8"/>
  <cols>
    <col min="1" max="5" width="18" customWidth="1"/>
    <col min="6" max="11" width="32" customWidth="1"/>
    <col min="12" max="12" width="18" customWidth="1"/>
  </cols>
  <sheetData>
    <row r="1" spans="1:14" ht="13.35" customHeight="1">
      <c r="A1" s="15" t="s">
        <v>749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1.65" customHeight="1">
      <c r="A3" s="2" t="s">
        <v>750</v>
      </c>
      <c r="B3" s="2" t="s">
        <v>4</v>
      </c>
      <c r="C3" s="2" t="s">
        <v>751</v>
      </c>
      <c r="D3" s="2" t="s">
        <v>81</v>
      </c>
      <c r="E3" s="2" t="s">
        <v>752</v>
      </c>
      <c r="F3" s="2" t="s">
        <v>753</v>
      </c>
      <c r="G3" s="2" t="s">
        <v>84</v>
      </c>
      <c r="H3" s="2" t="s">
        <v>88</v>
      </c>
      <c r="I3" s="2" t="s">
        <v>754</v>
      </c>
      <c r="J3" s="2" t="s">
        <v>57</v>
      </c>
      <c r="K3" s="2" t="s">
        <v>755</v>
      </c>
      <c r="L3" s="1"/>
      <c r="M3" s="1"/>
      <c r="N3" s="1"/>
    </row>
    <row r="4" spans="1:14" ht="200.7" customHeight="1">
      <c r="A4" s="10">
        <v>46192</v>
      </c>
      <c r="B4" s="11">
        <v>167501</v>
      </c>
      <c r="C4" s="8" t="s">
        <v>243</v>
      </c>
      <c r="D4" s="8" t="s">
        <v>267</v>
      </c>
      <c r="E4" s="8" t="s">
        <v>106</v>
      </c>
      <c r="F4" s="8" t="s">
        <v>464</v>
      </c>
      <c r="G4" s="8" t="s">
        <v>111</v>
      </c>
      <c r="H4" s="8" t="s">
        <v>9</v>
      </c>
      <c r="I4" s="8" t="s">
        <v>102</v>
      </c>
      <c r="J4" s="8"/>
      <c r="K4" s="8"/>
      <c r="L4" s="1"/>
      <c r="M4" s="1"/>
      <c r="N4" s="1"/>
    </row>
    <row r="5" spans="1:14" ht="147.9" customHeight="1">
      <c r="A5" s="10">
        <v>46192</v>
      </c>
      <c r="B5" s="11">
        <v>81750</v>
      </c>
      <c r="C5" s="8" t="s">
        <v>243</v>
      </c>
      <c r="D5" s="8" t="s">
        <v>276</v>
      </c>
      <c r="E5" s="8" t="s">
        <v>106</v>
      </c>
      <c r="F5" s="8" t="s">
        <v>466</v>
      </c>
      <c r="G5" s="8" t="s">
        <v>111</v>
      </c>
      <c r="H5" s="8" t="s">
        <v>9</v>
      </c>
      <c r="I5" s="8" t="s">
        <v>102</v>
      </c>
      <c r="J5" s="8"/>
      <c r="K5" s="8"/>
      <c r="L5" s="1"/>
      <c r="M5" s="1"/>
      <c r="N5" s="1"/>
    </row>
    <row r="6" spans="1:14" ht="52.8" customHeight="1">
      <c r="A6" s="10">
        <v>46192</v>
      </c>
      <c r="B6" s="11">
        <v>57387</v>
      </c>
      <c r="C6" s="8" t="s">
        <v>243</v>
      </c>
      <c r="D6" s="8" t="s">
        <v>116</v>
      </c>
      <c r="E6" s="8" t="s">
        <v>113</v>
      </c>
      <c r="F6" s="8" t="s">
        <v>356</v>
      </c>
      <c r="G6" s="8" t="s">
        <v>118</v>
      </c>
      <c r="H6" s="8" t="s">
        <v>7</v>
      </c>
      <c r="I6" s="8" t="s">
        <v>119</v>
      </c>
      <c r="J6" s="8"/>
      <c r="K6" s="8"/>
      <c r="L6" s="1"/>
      <c r="M6" s="1"/>
      <c r="N6" s="1"/>
    </row>
    <row r="7" spans="1:14" ht="137.25" customHeight="1">
      <c r="A7" s="10">
        <v>46189</v>
      </c>
      <c r="B7" s="11">
        <v>4075.66</v>
      </c>
      <c r="C7" s="8" t="s">
        <v>243</v>
      </c>
      <c r="D7" s="8" t="s">
        <v>437</v>
      </c>
      <c r="E7" s="8" t="s">
        <v>434</v>
      </c>
      <c r="F7" s="8" t="s">
        <v>436</v>
      </c>
      <c r="G7" s="8" t="s">
        <v>130</v>
      </c>
      <c r="H7" s="8" t="s">
        <v>6</v>
      </c>
      <c r="I7" s="8" t="s">
        <v>438</v>
      </c>
      <c r="J7" s="8" t="s">
        <v>439</v>
      </c>
      <c r="K7" s="8" t="s">
        <v>440</v>
      </c>
      <c r="L7" s="1"/>
      <c r="M7" s="1"/>
      <c r="N7" s="1"/>
    </row>
    <row r="8" spans="1:14" ht="126.75" customHeight="1">
      <c r="A8" s="10">
        <v>46180</v>
      </c>
      <c r="B8" s="11">
        <v>40002</v>
      </c>
      <c r="C8" s="8" t="s">
        <v>108</v>
      </c>
      <c r="D8" s="8" t="s">
        <v>377</v>
      </c>
      <c r="E8" s="8" t="s">
        <v>106</v>
      </c>
      <c r="F8" s="8" t="s">
        <v>376</v>
      </c>
      <c r="G8" s="8" t="s">
        <v>111</v>
      </c>
      <c r="H8" s="8" t="s">
        <v>9</v>
      </c>
      <c r="I8" s="8" t="s">
        <v>102</v>
      </c>
      <c r="J8" s="8"/>
      <c r="K8" s="8"/>
      <c r="L8" s="1"/>
      <c r="M8" s="1"/>
      <c r="N8" s="1"/>
    </row>
    <row r="9" spans="1:14" ht="137.25" customHeight="1">
      <c r="A9" s="10">
        <v>46178</v>
      </c>
      <c r="B9" s="11">
        <v>102500</v>
      </c>
      <c r="C9" s="8" t="s">
        <v>96</v>
      </c>
      <c r="D9" s="8" t="s">
        <v>109</v>
      </c>
      <c r="E9" s="8" t="s">
        <v>106</v>
      </c>
      <c r="F9" s="8" t="s">
        <v>358</v>
      </c>
      <c r="G9" s="8" t="s">
        <v>111</v>
      </c>
      <c r="H9" s="8" t="s">
        <v>9</v>
      </c>
      <c r="I9" s="8" t="s">
        <v>102</v>
      </c>
      <c r="J9" s="8"/>
      <c r="K9" s="8"/>
      <c r="L9" s="1"/>
      <c r="M9" s="1"/>
      <c r="N9" s="1"/>
    </row>
    <row r="10" spans="1:14" ht="179.55" customHeight="1">
      <c r="A10" s="10">
        <v>46178</v>
      </c>
      <c r="B10" s="11">
        <v>167501</v>
      </c>
      <c r="C10" s="8" t="s">
        <v>96</v>
      </c>
      <c r="D10" s="8" t="s">
        <v>122</v>
      </c>
      <c r="E10" s="8" t="s">
        <v>106</v>
      </c>
      <c r="F10" s="8" t="s">
        <v>360</v>
      </c>
      <c r="G10" s="8" t="s">
        <v>111</v>
      </c>
      <c r="H10" s="8" t="s">
        <v>9</v>
      </c>
      <c r="I10" s="8" t="s">
        <v>102</v>
      </c>
      <c r="J10" s="8"/>
      <c r="K10" s="8"/>
      <c r="L10" s="1"/>
      <c r="M10" s="1"/>
      <c r="N10" s="1"/>
    </row>
    <row r="11" spans="1:14" ht="168.9" customHeight="1">
      <c r="A11" s="10">
        <v>46178</v>
      </c>
      <c r="B11" s="11">
        <v>55000</v>
      </c>
      <c r="C11" s="8" t="s">
        <v>96</v>
      </c>
      <c r="D11" s="8" t="s">
        <v>150</v>
      </c>
      <c r="E11" s="8" t="s">
        <v>106</v>
      </c>
      <c r="F11" s="8" t="s">
        <v>362</v>
      </c>
      <c r="G11" s="8" t="s">
        <v>111</v>
      </c>
      <c r="H11" s="8" t="s">
        <v>9</v>
      </c>
      <c r="I11" s="8" t="s">
        <v>102</v>
      </c>
      <c r="J11" s="8"/>
      <c r="K11" s="8"/>
      <c r="L11" s="1"/>
      <c r="M11" s="1"/>
      <c r="N11" s="1"/>
    </row>
    <row r="12" spans="1:14" ht="52.8" customHeight="1">
      <c r="A12" s="10">
        <v>46178</v>
      </c>
      <c r="B12" s="11">
        <v>54540</v>
      </c>
      <c r="C12" s="8" t="s">
        <v>243</v>
      </c>
      <c r="D12" s="8" t="s">
        <v>116</v>
      </c>
      <c r="E12" s="8" t="s">
        <v>113</v>
      </c>
      <c r="F12" s="8" t="s">
        <v>356</v>
      </c>
      <c r="G12" s="8" t="s">
        <v>118</v>
      </c>
      <c r="H12" s="8" t="s">
        <v>7</v>
      </c>
      <c r="I12" s="8" t="s">
        <v>119</v>
      </c>
      <c r="J12" s="8"/>
      <c r="K12" s="8"/>
      <c r="L12" s="1"/>
      <c r="M12" s="1"/>
      <c r="N12" s="1"/>
    </row>
    <row r="13" spans="1:14" ht="179.55" customHeight="1">
      <c r="A13" s="10">
        <v>46178</v>
      </c>
      <c r="B13" s="11">
        <v>1433.36</v>
      </c>
      <c r="C13" s="8" t="s">
        <v>96</v>
      </c>
      <c r="D13" s="8" t="s">
        <v>138</v>
      </c>
      <c r="E13" s="8" t="s">
        <v>135</v>
      </c>
      <c r="F13" s="8" t="s">
        <v>354</v>
      </c>
      <c r="G13" s="8" t="s">
        <v>118</v>
      </c>
      <c r="H13" s="8" t="s">
        <v>9</v>
      </c>
      <c r="I13" s="8" t="s">
        <v>119</v>
      </c>
      <c r="J13" s="8"/>
      <c r="K13" s="8"/>
      <c r="L13" s="1"/>
      <c r="M13" s="1"/>
      <c r="N13" s="1"/>
    </row>
    <row r="14" spans="1:14" ht="52.8" customHeight="1">
      <c r="A14" s="10">
        <v>46170</v>
      </c>
      <c r="B14" s="11">
        <v>276416.18</v>
      </c>
      <c r="C14" s="8" t="s">
        <v>108</v>
      </c>
      <c r="D14" s="8" t="s">
        <v>305</v>
      </c>
      <c r="E14" s="8" t="s">
        <v>113</v>
      </c>
      <c r="F14" s="8" t="s">
        <v>304</v>
      </c>
      <c r="G14" s="8" t="s">
        <v>118</v>
      </c>
      <c r="H14" s="8" t="s">
        <v>7</v>
      </c>
      <c r="I14" s="8" t="s">
        <v>119</v>
      </c>
      <c r="J14" s="8"/>
      <c r="K14" s="8"/>
      <c r="L14" s="1"/>
      <c r="M14" s="1"/>
      <c r="N14" s="1"/>
    </row>
    <row r="15" spans="1:14" ht="52.8" customHeight="1">
      <c r="A15" s="10">
        <v>46167</v>
      </c>
      <c r="B15" s="11">
        <v>44081</v>
      </c>
      <c r="C15" s="8" t="s">
        <v>96</v>
      </c>
      <c r="D15" s="8" t="s">
        <v>116</v>
      </c>
      <c r="E15" s="8" t="s">
        <v>113</v>
      </c>
      <c r="F15" s="8" t="s">
        <v>140</v>
      </c>
      <c r="G15" s="8" t="s">
        <v>118</v>
      </c>
      <c r="H15" s="8" t="s">
        <v>9</v>
      </c>
      <c r="I15" s="8" t="s">
        <v>119</v>
      </c>
      <c r="J15" s="8"/>
      <c r="K15" s="8"/>
      <c r="L15" s="1"/>
      <c r="M15" s="1"/>
      <c r="N15" s="1"/>
    </row>
    <row r="16" spans="1:14" ht="147.9" customHeight="1">
      <c r="A16" s="10">
        <v>46163</v>
      </c>
      <c r="B16" s="11">
        <v>87500</v>
      </c>
      <c r="C16" s="8" t="s">
        <v>96</v>
      </c>
      <c r="D16" s="8" t="s">
        <v>276</v>
      </c>
      <c r="E16" s="8" t="s">
        <v>106</v>
      </c>
      <c r="F16" s="8" t="s">
        <v>275</v>
      </c>
      <c r="G16" s="8" t="s">
        <v>111</v>
      </c>
      <c r="H16" s="8" t="s">
        <v>9</v>
      </c>
      <c r="I16" s="8" t="s">
        <v>102</v>
      </c>
      <c r="J16" s="8"/>
      <c r="K16" s="8"/>
      <c r="L16" s="1"/>
      <c r="M16" s="1"/>
      <c r="N16" s="1"/>
    </row>
    <row r="17" spans="1:14" ht="200.7" customHeight="1">
      <c r="A17" s="10">
        <v>46162</v>
      </c>
      <c r="B17" s="11">
        <v>167503</v>
      </c>
      <c r="C17" s="8" t="s">
        <v>96</v>
      </c>
      <c r="D17" s="8" t="s">
        <v>267</v>
      </c>
      <c r="E17" s="8" t="s">
        <v>106</v>
      </c>
      <c r="F17" s="8" t="s">
        <v>266</v>
      </c>
      <c r="G17" s="8" t="s">
        <v>111</v>
      </c>
      <c r="H17" s="8" t="s">
        <v>9</v>
      </c>
      <c r="I17" s="8" t="s">
        <v>102</v>
      </c>
      <c r="J17" s="8"/>
      <c r="K17" s="8"/>
      <c r="L17" s="1"/>
      <c r="M17" s="1"/>
      <c r="N17" s="1"/>
    </row>
    <row r="18" spans="1:14" ht="168.9" customHeight="1">
      <c r="A18" s="10">
        <v>46148</v>
      </c>
      <c r="B18" s="11">
        <v>55004</v>
      </c>
      <c r="C18" s="8" t="s">
        <v>108</v>
      </c>
      <c r="D18" s="8" t="s">
        <v>150</v>
      </c>
      <c r="E18" s="8" t="s">
        <v>106</v>
      </c>
      <c r="F18" s="8" t="s">
        <v>149</v>
      </c>
      <c r="G18" s="8" t="s">
        <v>111</v>
      </c>
      <c r="H18" s="8" t="s">
        <v>9</v>
      </c>
      <c r="I18" s="8" t="s">
        <v>102</v>
      </c>
      <c r="J18" s="8"/>
      <c r="K18" s="8"/>
      <c r="L18" s="1"/>
      <c r="M18" s="1"/>
      <c r="N18" s="1"/>
    </row>
    <row r="19" spans="1:14" ht="147.9" customHeight="1">
      <c r="A19" s="10">
        <v>46148</v>
      </c>
      <c r="B19" s="11">
        <v>35000</v>
      </c>
      <c r="C19" s="8" t="s">
        <v>108</v>
      </c>
      <c r="D19" s="8" t="s">
        <v>127</v>
      </c>
      <c r="E19" s="8" t="s">
        <v>124</v>
      </c>
      <c r="F19" s="8" t="s">
        <v>126</v>
      </c>
      <c r="G19" s="8" t="s">
        <v>130</v>
      </c>
      <c r="H19" s="8" t="s">
        <v>6</v>
      </c>
      <c r="I19" s="8" t="s">
        <v>102</v>
      </c>
      <c r="J19" s="8" t="s">
        <v>132</v>
      </c>
      <c r="K19" s="8" t="s">
        <v>133</v>
      </c>
      <c r="L19" s="1"/>
      <c r="M19" s="1"/>
      <c r="N19" s="1"/>
    </row>
    <row r="20" spans="1:14" ht="52.8" customHeight="1">
      <c r="A20" s="10">
        <v>46148</v>
      </c>
      <c r="B20" s="11">
        <v>63131</v>
      </c>
      <c r="C20" s="8" t="s">
        <v>96</v>
      </c>
      <c r="D20" s="8" t="s">
        <v>116</v>
      </c>
      <c r="E20" s="8" t="s">
        <v>113</v>
      </c>
      <c r="F20" s="8" t="s">
        <v>140</v>
      </c>
      <c r="G20" s="8" t="s">
        <v>118</v>
      </c>
      <c r="H20" s="8" t="s">
        <v>7</v>
      </c>
      <c r="I20" s="8" t="s">
        <v>119</v>
      </c>
      <c r="J20" s="8"/>
      <c r="K20" s="8"/>
      <c r="L20" s="1"/>
      <c r="M20" s="1"/>
      <c r="N20" s="1"/>
    </row>
    <row r="21" spans="1:14" ht="179.55" customHeight="1">
      <c r="A21" s="10">
        <v>46148</v>
      </c>
      <c r="B21" s="11">
        <v>1697.96</v>
      </c>
      <c r="C21" s="8" t="s">
        <v>108</v>
      </c>
      <c r="D21" s="8" t="s">
        <v>138</v>
      </c>
      <c r="E21" s="8" t="s">
        <v>135</v>
      </c>
      <c r="F21" s="8" t="s">
        <v>137</v>
      </c>
      <c r="G21" s="8" t="s">
        <v>118</v>
      </c>
      <c r="H21" s="8" t="s">
        <v>9</v>
      </c>
      <c r="I21" s="8" t="s">
        <v>119</v>
      </c>
      <c r="J21" s="8"/>
      <c r="K21" s="8"/>
      <c r="L21" s="1"/>
      <c r="M21" s="1"/>
      <c r="N21" s="1"/>
    </row>
    <row r="22" spans="1:14" ht="179.55" customHeight="1">
      <c r="A22" s="10">
        <v>46147</v>
      </c>
      <c r="B22" s="11">
        <v>160680.5</v>
      </c>
      <c r="C22" s="8" t="s">
        <v>108</v>
      </c>
      <c r="D22" s="8" t="s">
        <v>122</v>
      </c>
      <c r="E22" s="8" t="s">
        <v>106</v>
      </c>
      <c r="F22" s="8" t="s">
        <v>121</v>
      </c>
      <c r="G22" s="8" t="s">
        <v>111</v>
      </c>
      <c r="H22" s="8" t="s">
        <v>9</v>
      </c>
      <c r="I22" s="8" t="s">
        <v>102</v>
      </c>
      <c r="J22" s="8"/>
      <c r="K22" s="8"/>
      <c r="L22" s="1"/>
      <c r="M22" s="1"/>
      <c r="N22" s="1"/>
    </row>
    <row r="23" spans="1:14" ht="137.25" customHeight="1">
      <c r="A23" s="10">
        <v>46147</v>
      </c>
      <c r="B23" s="11">
        <v>102500</v>
      </c>
      <c r="C23" s="8" t="s">
        <v>108</v>
      </c>
      <c r="D23" s="8" t="s">
        <v>109</v>
      </c>
      <c r="E23" s="8" t="s">
        <v>106</v>
      </c>
      <c r="F23" s="8" t="s">
        <v>107</v>
      </c>
      <c r="G23" s="8" t="s">
        <v>111</v>
      </c>
      <c r="H23" s="8" t="s">
        <v>9</v>
      </c>
      <c r="I23" s="8" t="s">
        <v>102</v>
      </c>
      <c r="J23" s="8"/>
      <c r="K23" s="8"/>
      <c r="L23" s="1"/>
      <c r="M23" s="1"/>
      <c r="N23" s="1"/>
    </row>
    <row r="24" spans="1:14" ht="73.95" customHeight="1">
      <c r="A24" s="10">
        <v>46147</v>
      </c>
      <c r="B24" s="11">
        <v>54399</v>
      </c>
      <c r="C24" s="8" t="s">
        <v>108</v>
      </c>
      <c r="D24" s="8" t="s">
        <v>116</v>
      </c>
      <c r="E24" s="8" t="s">
        <v>113</v>
      </c>
      <c r="F24" s="8" t="s">
        <v>115</v>
      </c>
      <c r="G24" s="8" t="s">
        <v>118</v>
      </c>
      <c r="H24" s="8" t="s">
        <v>7</v>
      </c>
      <c r="I24" s="8" t="s">
        <v>119</v>
      </c>
      <c r="J24" s="8"/>
      <c r="K24" s="8"/>
      <c r="L24" s="1"/>
      <c r="M24" s="1"/>
      <c r="N24" s="1"/>
    </row>
    <row r="25" spans="1:14" ht="126.75" customHeight="1">
      <c r="A25" s="10">
        <v>46225</v>
      </c>
      <c r="B25" s="11">
        <v>40001</v>
      </c>
      <c r="C25" s="8" t="s">
        <v>243</v>
      </c>
      <c r="D25" s="8" t="s">
        <v>377</v>
      </c>
      <c r="E25" s="8" t="s">
        <v>106</v>
      </c>
      <c r="F25" s="8" t="s">
        <v>599</v>
      </c>
      <c r="G25" s="8" t="s">
        <v>111</v>
      </c>
      <c r="H25" s="8" t="s">
        <v>9</v>
      </c>
      <c r="I25" s="8" t="s">
        <v>102</v>
      </c>
      <c r="J25" s="8"/>
      <c r="K25" s="8"/>
      <c r="L25" s="1"/>
      <c r="M25" s="1"/>
      <c r="N25" s="1"/>
    </row>
    <row r="26" spans="1:14" ht="126.75" customHeight="1">
      <c r="A26" s="10">
        <v>46225</v>
      </c>
      <c r="B26" s="11">
        <v>12414</v>
      </c>
      <c r="C26" s="8" t="s">
        <v>483</v>
      </c>
      <c r="D26" s="8" t="s">
        <v>437</v>
      </c>
      <c r="E26" s="8" t="s">
        <v>583</v>
      </c>
      <c r="F26" s="8" t="s">
        <v>585</v>
      </c>
      <c r="G26" s="8" t="s">
        <v>130</v>
      </c>
      <c r="H26" s="8" t="s">
        <v>6</v>
      </c>
      <c r="I26" s="8" t="s">
        <v>438</v>
      </c>
      <c r="J26" s="8" t="s">
        <v>439</v>
      </c>
      <c r="K26" s="8" t="s">
        <v>440</v>
      </c>
      <c r="L26" s="1"/>
      <c r="M26" s="1"/>
      <c r="N26" s="1"/>
    </row>
    <row r="27" spans="1:14" ht="190.05" customHeight="1">
      <c r="A27" s="10">
        <v>46224</v>
      </c>
      <c r="B27" s="11">
        <v>167500</v>
      </c>
      <c r="C27" s="8" t="s">
        <v>483</v>
      </c>
      <c r="D27" s="8" t="s">
        <v>267</v>
      </c>
      <c r="E27" s="8" t="s">
        <v>106</v>
      </c>
      <c r="F27" s="8" t="s">
        <v>570</v>
      </c>
      <c r="G27" s="8" t="s">
        <v>111</v>
      </c>
      <c r="H27" s="8" t="s">
        <v>9</v>
      </c>
      <c r="I27" s="8" t="s">
        <v>102</v>
      </c>
      <c r="J27" s="8"/>
      <c r="K27" s="8"/>
      <c r="L27" s="1"/>
      <c r="M27" s="1"/>
      <c r="N27" s="1"/>
    </row>
    <row r="28" spans="1:14" ht="147.9" customHeight="1">
      <c r="A28" s="10">
        <v>46224</v>
      </c>
      <c r="B28" s="11">
        <v>45683</v>
      </c>
      <c r="C28" s="8" t="s">
        <v>483</v>
      </c>
      <c r="D28" s="8" t="s">
        <v>276</v>
      </c>
      <c r="E28" s="8" t="s">
        <v>106</v>
      </c>
      <c r="F28" s="8" t="s">
        <v>568</v>
      </c>
      <c r="G28" s="8" t="s">
        <v>111</v>
      </c>
      <c r="H28" s="8" t="s">
        <v>9</v>
      </c>
      <c r="I28" s="8" t="s">
        <v>102</v>
      </c>
      <c r="J28" s="8"/>
      <c r="K28" s="8"/>
      <c r="L28" s="1"/>
      <c r="M28" s="1"/>
      <c r="N28" s="1"/>
    </row>
    <row r="29" spans="1:14" ht="52.8" customHeight="1">
      <c r="A29" s="10">
        <v>46224</v>
      </c>
      <c r="B29" s="11">
        <v>239616.17</v>
      </c>
      <c r="C29" s="8" t="s">
        <v>243</v>
      </c>
      <c r="D29" s="8" t="s">
        <v>305</v>
      </c>
      <c r="E29" s="8" t="s">
        <v>113</v>
      </c>
      <c r="F29" s="8" t="s">
        <v>556</v>
      </c>
      <c r="G29" s="8" t="s">
        <v>118</v>
      </c>
      <c r="H29" s="8" t="s">
        <v>7</v>
      </c>
      <c r="I29" s="8" t="s">
        <v>119</v>
      </c>
      <c r="J29" s="8"/>
      <c r="K29" s="8"/>
      <c r="L29" s="1"/>
      <c r="M29" s="1"/>
      <c r="N29" s="1"/>
    </row>
    <row r="30" spans="1:14" ht="52.8" customHeight="1">
      <c r="A30" s="10">
        <v>46224</v>
      </c>
      <c r="B30" s="11">
        <v>39833</v>
      </c>
      <c r="C30" s="8" t="s">
        <v>483</v>
      </c>
      <c r="D30" s="8" t="s">
        <v>116</v>
      </c>
      <c r="E30" s="8" t="s">
        <v>113</v>
      </c>
      <c r="F30" s="8" t="s">
        <v>513</v>
      </c>
      <c r="G30" s="8" t="s">
        <v>118</v>
      </c>
      <c r="H30" s="8" t="s">
        <v>9</v>
      </c>
      <c r="I30" s="8" t="s">
        <v>119</v>
      </c>
      <c r="J30" s="8"/>
      <c r="K30" s="8"/>
      <c r="L30" s="1"/>
      <c r="M30" s="1"/>
      <c r="N30" s="1"/>
    </row>
    <row r="31" spans="1:14" ht="52.8" customHeight="1">
      <c r="A31" s="10">
        <v>46211</v>
      </c>
      <c r="B31" s="11">
        <v>200001.9</v>
      </c>
      <c r="C31" s="8" t="s">
        <v>96</v>
      </c>
      <c r="D31" s="8" t="s">
        <v>305</v>
      </c>
      <c r="E31" s="8" t="s">
        <v>113</v>
      </c>
      <c r="F31" s="8" t="s">
        <v>511</v>
      </c>
      <c r="G31" s="8" t="s">
        <v>118</v>
      </c>
      <c r="H31" s="8" t="s">
        <v>7</v>
      </c>
      <c r="I31" s="8" t="s">
        <v>119</v>
      </c>
      <c r="J31" s="8"/>
      <c r="K31" s="8"/>
      <c r="L31" s="1"/>
      <c r="M31" s="1"/>
      <c r="N31" s="1"/>
    </row>
    <row r="32" spans="1:14" ht="52.8" customHeight="1">
      <c r="A32" s="10">
        <v>46211</v>
      </c>
      <c r="B32" s="11">
        <v>48911</v>
      </c>
      <c r="C32" s="8" t="s">
        <v>483</v>
      </c>
      <c r="D32" s="8" t="s">
        <v>116</v>
      </c>
      <c r="E32" s="8" t="s">
        <v>113</v>
      </c>
      <c r="F32" s="8" t="s">
        <v>513</v>
      </c>
      <c r="G32" s="8" t="s">
        <v>118</v>
      </c>
      <c r="H32" s="8" t="s">
        <v>9</v>
      </c>
      <c r="I32" s="8" t="s">
        <v>119</v>
      </c>
      <c r="J32" s="8"/>
      <c r="K32" s="8"/>
      <c r="L32" s="1"/>
      <c r="M32" s="1"/>
      <c r="N32" s="1"/>
    </row>
    <row r="33" spans="1:14" ht="168.9" customHeight="1">
      <c r="A33" s="10">
        <v>46210</v>
      </c>
      <c r="B33" s="11">
        <v>55005</v>
      </c>
      <c r="C33" s="8" t="s">
        <v>243</v>
      </c>
      <c r="D33" s="8" t="s">
        <v>150</v>
      </c>
      <c r="E33" s="8" t="s">
        <v>106</v>
      </c>
      <c r="F33" s="8" t="s">
        <v>507</v>
      </c>
      <c r="G33" s="8" t="s">
        <v>111</v>
      </c>
      <c r="H33" s="8" t="s">
        <v>9</v>
      </c>
      <c r="I33" s="8" t="s">
        <v>102</v>
      </c>
      <c r="J33" s="8"/>
      <c r="K33" s="8"/>
      <c r="L33" s="1"/>
      <c r="M33" s="1"/>
      <c r="N33" s="1"/>
    </row>
    <row r="34" spans="1:14" ht="179.55" customHeight="1">
      <c r="A34" s="10">
        <v>46210</v>
      </c>
      <c r="B34" s="11">
        <v>167499</v>
      </c>
      <c r="C34" s="8" t="s">
        <v>243</v>
      </c>
      <c r="D34" s="8" t="s">
        <v>122</v>
      </c>
      <c r="E34" s="8" t="s">
        <v>106</v>
      </c>
      <c r="F34" s="8" t="s">
        <v>505</v>
      </c>
      <c r="G34" s="8" t="s">
        <v>111</v>
      </c>
      <c r="H34" s="8" t="s">
        <v>9</v>
      </c>
      <c r="I34" s="8" t="s">
        <v>102</v>
      </c>
      <c r="J34" s="8"/>
      <c r="K34" s="8"/>
      <c r="L34" s="1"/>
      <c r="M34" s="1"/>
      <c r="N34" s="1"/>
    </row>
    <row r="35" spans="1:14" ht="137.25" customHeight="1">
      <c r="A35" s="10">
        <v>46210</v>
      </c>
      <c r="B35" s="11">
        <v>42536.29</v>
      </c>
      <c r="C35" s="8" t="s">
        <v>243</v>
      </c>
      <c r="D35" s="8" t="s">
        <v>109</v>
      </c>
      <c r="E35" s="8" t="s">
        <v>106</v>
      </c>
      <c r="F35" s="8" t="s">
        <v>509</v>
      </c>
      <c r="G35" s="8" t="s">
        <v>111</v>
      </c>
      <c r="H35" s="8" t="s">
        <v>9</v>
      </c>
      <c r="I35" s="8" t="s">
        <v>102</v>
      </c>
      <c r="J35" s="8"/>
      <c r="K35" s="8"/>
      <c r="L35" s="1"/>
      <c r="M35" s="1"/>
      <c r="N35" s="1"/>
    </row>
    <row r="36" spans="1:14" ht="179.55" customHeight="1">
      <c r="A36" s="10">
        <v>46210</v>
      </c>
      <c r="B36" s="11">
        <v>1584.12</v>
      </c>
      <c r="C36" s="8" t="s">
        <v>243</v>
      </c>
      <c r="D36" s="8" t="s">
        <v>138</v>
      </c>
      <c r="E36" s="8" t="s">
        <v>135</v>
      </c>
      <c r="F36" s="8" t="s">
        <v>499</v>
      </c>
      <c r="G36" s="8" t="s">
        <v>118</v>
      </c>
      <c r="H36" s="8" t="s">
        <v>9</v>
      </c>
      <c r="I36" s="8" t="s">
        <v>119</v>
      </c>
      <c r="J36" s="8"/>
      <c r="K36" s="8"/>
      <c r="L36" s="1"/>
      <c r="M36" s="1"/>
      <c r="N36" s="1"/>
    </row>
    <row r="37" spans="1:14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00"/>
  <sheetViews>
    <sheetView topLeftCell="A5" workbookViewId="0">
      <selection sqref="A1:J1"/>
    </sheetView>
  </sheetViews>
  <sheetFormatPr defaultRowHeight="13.8"/>
  <cols>
    <col min="1" max="5" width="18" customWidth="1"/>
    <col min="6" max="11" width="32" customWidth="1"/>
    <col min="12" max="12" width="18" customWidth="1"/>
  </cols>
  <sheetData>
    <row r="1" spans="1:14" ht="13.35" customHeight="1">
      <c r="A1" s="15" t="s">
        <v>756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1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.15" customHeight="1">
      <c r="A3" s="2" t="s">
        <v>757</v>
      </c>
      <c r="B3" s="2" t="s">
        <v>4</v>
      </c>
      <c r="C3" s="2" t="s">
        <v>758</v>
      </c>
      <c r="D3" s="2" t="s">
        <v>759</v>
      </c>
      <c r="E3" s="2" t="s">
        <v>89</v>
      </c>
      <c r="F3" s="2" t="s">
        <v>74</v>
      </c>
      <c r="G3" s="2" t="s">
        <v>760</v>
      </c>
      <c r="H3" s="2" t="s">
        <v>88</v>
      </c>
      <c r="I3" s="2" t="s">
        <v>57</v>
      </c>
      <c r="J3" s="2" t="s">
        <v>755</v>
      </c>
      <c r="K3" s="1"/>
      <c r="L3" s="1"/>
      <c r="M3" s="1"/>
      <c r="N3" s="1"/>
    </row>
    <row r="4" spans="1:14" ht="232.35" customHeight="1">
      <c r="A4" s="10">
        <v>46202</v>
      </c>
      <c r="B4" s="11">
        <v>150000</v>
      </c>
      <c r="C4" s="8" t="s">
        <v>215</v>
      </c>
      <c r="D4" s="8" t="s">
        <v>175</v>
      </c>
      <c r="E4" s="8">
        <v>90</v>
      </c>
      <c r="F4" s="8" t="s">
        <v>212</v>
      </c>
      <c r="G4" s="8" t="s">
        <v>493</v>
      </c>
      <c r="H4" s="8" t="s">
        <v>6</v>
      </c>
      <c r="I4" s="8" t="s">
        <v>494</v>
      </c>
      <c r="J4" s="8" t="s">
        <v>426</v>
      </c>
      <c r="K4" s="1"/>
      <c r="L4" s="1"/>
      <c r="M4" s="1"/>
      <c r="N4" s="1"/>
    </row>
    <row r="5" spans="1:14" ht="179.55" customHeight="1">
      <c r="A5" s="10">
        <v>46189</v>
      </c>
      <c r="B5" s="11">
        <v>127271.37</v>
      </c>
      <c r="C5" s="8" t="s">
        <v>209</v>
      </c>
      <c r="D5" s="8" t="s">
        <v>108</v>
      </c>
      <c r="E5" s="8">
        <v>47</v>
      </c>
      <c r="F5" s="8" t="s">
        <v>206</v>
      </c>
      <c r="G5" s="8" t="s">
        <v>430</v>
      </c>
      <c r="H5" s="8" t="s">
        <v>7</v>
      </c>
      <c r="I5" s="8"/>
      <c r="J5" s="8"/>
      <c r="K5" s="1"/>
      <c r="L5" s="1"/>
      <c r="M5" s="1"/>
      <c r="N5" s="1"/>
    </row>
    <row r="6" spans="1:14" ht="168.9" customHeight="1">
      <c r="A6" s="10">
        <v>46188</v>
      </c>
      <c r="B6" s="11">
        <v>413937</v>
      </c>
      <c r="C6" s="8" t="s">
        <v>215</v>
      </c>
      <c r="D6" s="8" t="s">
        <v>424</v>
      </c>
      <c r="E6" s="8">
        <v>107</v>
      </c>
      <c r="F6" s="8" t="s">
        <v>212</v>
      </c>
      <c r="G6" s="8" t="s">
        <v>423</v>
      </c>
      <c r="H6" s="8" t="s">
        <v>6</v>
      </c>
      <c r="I6" s="8" t="s">
        <v>425</v>
      </c>
      <c r="J6" s="8" t="s">
        <v>426</v>
      </c>
      <c r="K6" s="1"/>
      <c r="L6" s="1"/>
      <c r="M6" s="1"/>
      <c r="N6" s="1"/>
    </row>
    <row r="7" spans="1:14" ht="190.05" customHeight="1">
      <c r="A7" s="10">
        <v>46176</v>
      </c>
      <c r="B7" s="11">
        <v>27600</v>
      </c>
      <c r="C7" s="8" t="s">
        <v>343</v>
      </c>
      <c r="D7" s="8" t="s">
        <v>342</v>
      </c>
      <c r="E7" s="8">
        <v>123</v>
      </c>
      <c r="F7" s="8" t="s">
        <v>172</v>
      </c>
      <c r="G7" s="8" t="s">
        <v>341</v>
      </c>
      <c r="H7" s="8" t="s">
        <v>6</v>
      </c>
      <c r="I7" s="8" t="s">
        <v>344</v>
      </c>
      <c r="J7" s="8" t="s">
        <v>345</v>
      </c>
      <c r="K7" s="1"/>
      <c r="L7" s="1"/>
      <c r="M7" s="1"/>
      <c r="N7" s="1"/>
    </row>
    <row r="8" spans="1:14" ht="158.4" customHeight="1">
      <c r="A8" s="10">
        <v>46176</v>
      </c>
      <c r="B8" s="11">
        <v>179400</v>
      </c>
      <c r="C8" s="8" t="s">
        <v>176</v>
      </c>
      <c r="D8" s="8" t="s">
        <v>108</v>
      </c>
      <c r="E8" s="8">
        <v>34</v>
      </c>
      <c r="F8" s="8" t="s">
        <v>172</v>
      </c>
      <c r="G8" s="8" t="s">
        <v>339</v>
      </c>
      <c r="H8" s="8" t="s">
        <v>9</v>
      </c>
      <c r="I8" s="8"/>
      <c r="J8" s="8"/>
      <c r="K8" s="1"/>
      <c r="L8" s="1"/>
      <c r="M8" s="1"/>
      <c r="N8" s="1"/>
    </row>
    <row r="9" spans="1:14" ht="211.2" customHeight="1">
      <c r="A9" s="10">
        <v>46176</v>
      </c>
      <c r="B9" s="11">
        <v>1162.67</v>
      </c>
      <c r="C9" s="8" t="s">
        <v>145</v>
      </c>
      <c r="D9" s="8" t="s">
        <v>96</v>
      </c>
      <c r="E9" s="8">
        <v>3</v>
      </c>
      <c r="F9" s="8" t="s">
        <v>142</v>
      </c>
      <c r="G9" s="8" t="s">
        <v>337</v>
      </c>
      <c r="H9" s="8" t="s">
        <v>9</v>
      </c>
      <c r="I9" s="8"/>
      <c r="J9" s="8"/>
      <c r="K9" s="1"/>
      <c r="L9" s="1"/>
      <c r="M9" s="1"/>
      <c r="N9" s="1"/>
    </row>
    <row r="10" spans="1:14" ht="179.55" customHeight="1">
      <c r="A10" s="10">
        <v>46157</v>
      </c>
      <c r="B10" s="11">
        <v>305115.84999999998</v>
      </c>
      <c r="C10" s="8" t="s">
        <v>215</v>
      </c>
      <c r="D10" s="8" t="s">
        <v>108</v>
      </c>
      <c r="E10" s="8">
        <v>15</v>
      </c>
      <c r="F10" s="8" t="s">
        <v>212</v>
      </c>
      <c r="G10" s="8" t="s">
        <v>214</v>
      </c>
      <c r="H10" s="8" t="s">
        <v>7</v>
      </c>
      <c r="I10" s="8"/>
      <c r="J10" s="8"/>
      <c r="K10" s="1"/>
      <c r="L10" s="1"/>
      <c r="M10" s="1"/>
      <c r="N10" s="1"/>
    </row>
    <row r="11" spans="1:14" ht="211.2" customHeight="1">
      <c r="A11" s="10">
        <v>46156</v>
      </c>
      <c r="B11" s="11">
        <v>43307.27</v>
      </c>
      <c r="C11" s="8" t="s">
        <v>204</v>
      </c>
      <c r="D11" s="8" t="s">
        <v>175</v>
      </c>
      <c r="E11" s="8">
        <v>44</v>
      </c>
      <c r="F11" s="8" t="s">
        <v>142</v>
      </c>
      <c r="G11" s="8" t="s">
        <v>203</v>
      </c>
      <c r="H11" s="8" t="s">
        <v>9</v>
      </c>
      <c r="I11" s="8"/>
      <c r="J11" s="8"/>
      <c r="K11" s="1"/>
      <c r="L11" s="1"/>
      <c r="M11" s="1"/>
      <c r="N11" s="1"/>
    </row>
    <row r="12" spans="1:14" ht="158.4" customHeight="1">
      <c r="A12" s="10">
        <v>46156</v>
      </c>
      <c r="B12" s="11">
        <v>92833.15</v>
      </c>
      <c r="C12" s="8" t="s">
        <v>209</v>
      </c>
      <c r="D12" s="8" t="s">
        <v>175</v>
      </c>
      <c r="E12" s="8">
        <v>44</v>
      </c>
      <c r="F12" s="8" t="s">
        <v>206</v>
      </c>
      <c r="G12" s="8" t="s">
        <v>208</v>
      </c>
      <c r="H12" s="8" t="s">
        <v>7</v>
      </c>
      <c r="I12" s="8"/>
      <c r="J12" s="8"/>
      <c r="K12" s="1"/>
      <c r="L12" s="1"/>
      <c r="M12" s="1"/>
      <c r="N12" s="1"/>
    </row>
    <row r="13" spans="1:14" ht="147.9" customHeight="1">
      <c r="A13" s="10">
        <v>46154</v>
      </c>
      <c r="B13" s="11">
        <v>179400</v>
      </c>
      <c r="C13" s="8" t="s">
        <v>176</v>
      </c>
      <c r="D13" s="8" t="s">
        <v>175</v>
      </c>
      <c r="E13" s="8">
        <v>42</v>
      </c>
      <c r="F13" s="8" t="s">
        <v>172</v>
      </c>
      <c r="G13" s="8" t="s">
        <v>174</v>
      </c>
      <c r="H13" s="8" t="s">
        <v>9</v>
      </c>
      <c r="I13" s="8"/>
      <c r="J13" s="8"/>
      <c r="K13" s="1"/>
      <c r="L13" s="1"/>
      <c r="M13" s="1"/>
      <c r="N13" s="1"/>
    </row>
    <row r="14" spans="1:14" ht="221.7" customHeight="1">
      <c r="A14" s="10">
        <v>46148</v>
      </c>
      <c r="B14" s="11">
        <v>1162.67</v>
      </c>
      <c r="C14" s="8" t="s">
        <v>145</v>
      </c>
      <c r="D14" s="8" t="s">
        <v>108</v>
      </c>
      <c r="E14" s="8">
        <v>6</v>
      </c>
      <c r="F14" s="8" t="s">
        <v>142</v>
      </c>
      <c r="G14" s="8" t="s">
        <v>144</v>
      </c>
      <c r="H14" s="8" t="s">
        <v>9</v>
      </c>
      <c r="I14" s="8"/>
      <c r="J14" s="8"/>
      <c r="K14" s="1"/>
      <c r="L14" s="1"/>
      <c r="M14" s="1"/>
      <c r="N14" s="1"/>
    </row>
    <row r="15" spans="1:14" ht="211.2" customHeight="1">
      <c r="A15" s="10">
        <v>46230</v>
      </c>
      <c r="B15" s="11">
        <v>41910.26</v>
      </c>
      <c r="C15" s="8" t="s">
        <v>204</v>
      </c>
      <c r="D15" s="8" t="s">
        <v>108</v>
      </c>
      <c r="E15" s="8">
        <v>88</v>
      </c>
      <c r="F15" s="8" t="s">
        <v>142</v>
      </c>
      <c r="G15" s="8" t="s">
        <v>656</v>
      </c>
      <c r="H15" s="8" t="s">
        <v>6</v>
      </c>
      <c r="I15" s="8" t="s">
        <v>344</v>
      </c>
      <c r="J15" s="8" t="s">
        <v>345</v>
      </c>
      <c r="K15" s="1"/>
      <c r="L15" s="1"/>
      <c r="M15" s="1"/>
      <c r="N15" s="1"/>
    </row>
    <row r="16" spans="1:14" ht="211.2" customHeight="1">
      <c r="A16" s="10">
        <v>46230</v>
      </c>
      <c r="B16" s="11">
        <v>43307.27</v>
      </c>
      <c r="C16" s="8" t="s">
        <v>204</v>
      </c>
      <c r="D16" s="8" t="s">
        <v>96</v>
      </c>
      <c r="E16" s="8">
        <v>57</v>
      </c>
      <c r="F16" s="8" t="s">
        <v>142</v>
      </c>
      <c r="G16" s="8" t="s">
        <v>658</v>
      </c>
      <c r="H16" s="8" t="s">
        <v>9</v>
      </c>
      <c r="I16" s="8"/>
      <c r="J16" s="8"/>
      <c r="K16" s="1"/>
      <c r="L16" s="1"/>
      <c r="M16" s="1"/>
      <c r="N16" s="1"/>
    </row>
    <row r="17" spans="1:14" ht="168.9" customHeight="1">
      <c r="A17" s="10">
        <v>46225</v>
      </c>
      <c r="B17" s="11">
        <v>102194.41</v>
      </c>
      <c r="C17" s="8" t="s">
        <v>209</v>
      </c>
      <c r="D17" s="8" t="s">
        <v>96</v>
      </c>
      <c r="E17" s="8">
        <v>52</v>
      </c>
      <c r="F17" s="8" t="s">
        <v>206</v>
      </c>
      <c r="G17" s="8" t="s">
        <v>581</v>
      </c>
      <c r="H17" s="8" t="s">
        <v>7</v>
      </c>
      <c r="I17" s="8"/>
      <c r="J17" s="8"/>
      <c r="K17" s="1"/>
      <c r="L17" s="1"/>
      <c r="M17" s="1"/>
      <c r="N17" s="1"/>
    </row>
    <row r="18" spans="1:14" ht="147.9" customHeight="1">
      <c r="A18" s="10">
        <v>46217</v>
      </c>
      <c r="B18" s="11">
        <v>185250</v>
      </c>
      <c r="C18" s="8" t="s">
        <v>176</v>
      </c>
      <c r="D18" s="8" t="s">
        <v>96</v>
      </c>
      <c r="E18" s="8">
        <v>44</v>
      </c>
      <c r="F18" s="8" t="s">
        <v>172</v>
      </c>
      <c r="G18" s="8" t="s">
        <v>539</v>
      </c>
      <c r="H18" s="8" t="s">
        <v>9</v>
      </c>
      <c r="I18" s="8"/>
      <c r="J18" s="8"/>
      <c r="K18" s="1"/>
      <c r="L18" s="1"/>
      <c r="M18" s="1"/>
      <c r="N18" s="1"/>
    </row>
    <row r="19" spans="1:14" ht="232.35" customHeight="1">
      <c r="A19" s="10">
        <v>46213</v>
      </c>
      <c r="B19" s="11">
        <v>150000</v>
      </c>
      <c r="C19" s="8" t="s">
        <v>215</v>
      </c>
      <c r="D19" s="8" t="s">
        <v>175</v>
      </c>
      <c r="E19" s="8">
        <v>101</v>
      </c>
      <c r="F19" s="8" t="s">
        <v>212</v>
      </c>
      <c r="G19" s="8" t="s">
        <v>493</v>
      </c>
      <c r="H19" s="8" t="s">
        <v>6</v>
      </c>
      <c r="I19" s="8" t="s">
        <v>494</v>
      </c>
      <c r="J19" s="8" t="s">
        <v>426</v>
      </c>
      <c r="K19" s="1"/>
      <c r="L19" s="1"/>
      <c r="M19" s="1"/>
      <c r="N19" s="1"/>
    </row>
    <row r="20" spans="1:14" ht="147.9" customHeight="1">
      <c r="A20" s="10">
        <v>46211</v>
      </c>
      <c r="B20" s="11">
        <v>2888.8</v>
      </c>
      <c r="C20" s="8" t="s">
        <v>145</v>
      </c>
      <c r="D20" s="8" t="s">
        <v>234</v>
      </c>
      <c r="E20" s="8"/>
      <c r="F20" s="8" t="s">
        <v>142</v>
      </c>
      <c r="G20" s="8" t="s">
        <v>515</v>
      </c>
      <c r="H20" s="8" t="s">
        <v>9</v>
      </c>
      <c r="I20" s="8"/>
      <c r="J20" s="8"/>
      <c r="K20" s="1"/>
      <c r="L20" s="1"/>
      <c r="M20" s="1"/>
      <c r="N20" s="1"/>
    </row>
    <row r="21" spans="1:14" ht="211.2" customHeight="1">
      <c r="A21" s="10">
        <v>46210</v>
      </c>
      <c r="B21" s="11">
        <v>1162.67</v>
      </c>
      <c r="C21" s="8" t="s">
        <v>145</v>
      </c>
      <c r="D21" s="8" t="s">
        <v>243</v>
      </c>
      <c r="E21" s="8">
        <v>7</v>
      </c>
      <c r="F21" s="8" t="s">
        <v>142</v>
      </c>
      <c r="G21" s="8" t="s">
        <v>501</v>
      </c>
      <c r="H21" s="8" t="s">
        <v>9</v>
      </c>
      <c r="I21" s="8"/>
      <c r="J21" s="8"/>
      <c r="K21" s="1"/>
      <c r="L21" s="1"/>
      <c r="M21" s="1"/>
      <c r="N21" s="1"/>
    </row>
    <row r="22" spans="1:14" ht="1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2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2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2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2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2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1">
    <mergeCell ref="A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00"/>
  <sheetViews>
    <sheetView workbookViewId="0">
      <selection sqref="A1:K1"/>
    </sheetView>
  </sheetViews>
  <sheetFormatPr defaultRowHeight="13.8"/>
  <cols>
    <col min="1" max="5" width="18" customWidth="1"/>
    <col min="6" max="11" width="32" customWidth="1"/>
    <col min="12" max="12" width="18" customWidth="1"/>
  </cols>
  <sheetData>
    <row r="1" spans="1:14" ht="13.35" customHeight="1">
      <c r="A1" s="15" t="s">
        <v>761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</row>
    <row r="2" spans="1:14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1.15" customHeight="1">
      <c r="A3" s="2" t="s">
        <v>750</v>
      </c>
      <c r="B3" s="2" t="s">
        <v>4</v>
      </c>
      <c r="C3" s="2" t="s">
        <v>762</v>
      </c>
      <c r="D3" s="2" t="s">
        <v>81</v>
      </c>
      <c r="E3" s="2" t="s">
        <v>751</v>
      </c>
      <c r="F3" s="2" t="s">
        <v>83</v>
      </c>
      <c r="G3" s="2" t="s">
        <v>74</v>
      </c>
      <c r="H3" s="2" t="s">
        <v>753</v>
      </c>
      <c r="I3" s="2" t="s">
        <v>88</v>
      </c>
      <c r="J3" s="2" t="s">
        <v>57</v>
      </c>
      <c r="K3" s="2" t="s">
        <v>755</v>
      </c>
      <c r="L3" s="1"/>
      <c r="M3" s="1"/>
      <c r="N3" s="1"/>
    </row>
    <row r="4" spans="1:14" ht="179.55" customHeight="1">
      <c r="A4" s="10">
        <v>46189</v>
      </c>
      <c r="B4" s="11">
        <v>127271.37</v>
      </c>
      <c r="C4" s="8" t="s">
        <v>763</v>
      </c>
      <c r="D4" s="8" t="s">
        <v>209</v>
      </c>
      <c r="E4" s="8" t="s">
        <v>108</v>
      </c>
      <c r="F4" s="8" t="s">
        <v>99</v>
      </c>
      <c r="G4" s="8" t="s">
        <v>206</v>
      </c>
      <c r="H4" s="8" t="s">
        <v>430</v>
      </c>
      <c r="I4" s="8" t="s">
        <v>7</v>
      </c>
      <c r="J4" s="8"/>
      <c r="K4" s="8"/>
      <c r="L4" s="1"/>
      <c r="M4" s="1"/>
      <c r="N4" s="1"/>
    </row>
    <row r="5" spans="1:14" ht="137.25" customHeight="1">
      <c r="A5" s="10">
        <v>46162</v>
      </c>
      <c r="B5" s="11">
        <v>4830</v>
      </c>
      <c r="C5" s="8" t="s">
        <v>764</v>
      </c>
      <c r="D5" s="8" t="s">
        <v>263</v>
      </c>
      <c r="E5" s="8" t="s">
        <v>96</v>
      </c>
      <c r="F5" s="8" t="s">
        <v>99</v>
      </c>
      <c r="G5" s="8" t="s">
        <v>260</v>
      </c>
      <c r="H5" s="8" t="s">
        <v>262</v>
      </c>
      <c r="I5" s="8" t="s">
        <v>9</v>
      </c>
      <c r="J5" s="8"/>
      <c r="K5" s="8"/>
      <c r="L5" s="1"/>
      <c r="M5" s="1"/>
      <c r="N5" s="1"/>
    </row>
    <row r="6" spans="1:14" ht="158.4" customHeight="1">
      <c r="A6" s="10">
        <v>46156</v>
      </c>
      <c r="B6" s="11">
        <v>92833.15</v>
      </c>
      <c r="C6" s="8" t="s">
        <v>763</v>
      </c>
      <c r="D6" s="8" t="s">
        <v>209</v>
      </c>
      <c r="E6" s="8" t="s">
        <v>175</v>
      </c>
      <c r="F6" s="8" t="s">
        <v>99</v>
      </c>
      <c r="G6" s="8" t="s">
        <v>206</v>
      </c>
      <c r="H6" s="8" t="s">
        <v>208</v>
      </c>
      <c r="I6" s="8" t="s">
        <v>7</v>
      </c>
      <c r="J6" s="8"/>
      <c r="K6" s="8"/>
      <c r="L6" s="1"/>
      <c r="M6" s="1"/>
      <c r="N6" s="1"/>
    </row>
    <row r="7" spans="1:14" ht="158.4" customHeight="1">
      <c r="A7" s="10">
        <v>46230</v>
      </c>
      <c r="B7" s="11">
        <v>8000</v>
      </c>
      <c r="C7" s="8" t="s">
        <v>763</v>
      </c>
      <c r="D7" s="8" t="s">
        <v>619</v>
      </c>
      <c r="E7" s="8" t="s">
        <v>243</v>
      </c>
      <c r="F7" s="8" t="s">
        <v>129</v>
      </c>
      <c r="G7" s="8" t="s">
        <v>616</v>
      </c>
      <c r="H7" s="8" t="s">
        <v>667</v>
      </c>
      <c r="I7" s="8" t="s">
        <v>7</v>
      </c>
      <c r="J7" s="8" t="s">
        <v>621</v>
      </c>
      <c r="K7" s="8" t="s">
        <v>622</v>
      </c>
      <c r="L7" s="1"/>
      <c r="M7" s="1"/>
      <c r="N7" s="1"/>
    </row>
    <row r="8" spans="1:14" ht="158.4" customHeight="1">
      <c r="A8" s="10">
        <v>46230</v>
      </c>
      <c r="B8" s="11">
        <v>8000</v>
      </c>
      <c r="C8" s="8" t="s">
        <v>763</v>
      </c>
      <c r="D8" s="8" t="s">
        <v>619</v>
      </c>
      <c r="E8" s="8" t="s">
        <v>661</v>
      </c>
      <c r="F8" s="8" t="s">
        <v>129</v>
      </c>
      <c r="G8" s="8" t="s">
        <v>616</v>
      </c>
      <c r="H8" s="8" t="s">
        <v>660</v>
      </c>
      <c r="I8" s="8" t="s">
        <v>7</v>
      </c>
      <c r="J8" s="8" t="s">
        <v>621</v>
      </c>
      <c r="K8" s="8" t="s">
        <v>622</v>
      </c>
      <c r="L8" s="1"/>
      <c r="M8" s="1"/>
      <c r="N8" s="1"/>
    </row>
    <row r="9" spans="1:14" ht="158.4" customHeight="1">
      <c r="A9" s="10">
        <v>46230</v>
      </c>
      <c r="B9" s="11">
        <v>8000</v>
      </c>
      <c r="C9" s="8" t="s">
        <v>763</v>
      </c>
      <c r="D9" s="8" t="s">
        <v>619</v>
      </c>
      <c r="E9" s="8" t="s">
        <v>108</v>
      </c>
      <c r="F9" s="8" t="s">
        <v>129</v>
      </c>
      <c r="G9" s="8" t="s">
        <v>616</v>
      </c>
      <c r="H9" s="8" t="s">
        <v>663</v>
      </c>
      <c r="I9" s="8" t="s">
        <v>7</v>
      </c>
      <c r="J9" s="8" t="s">
        <v>621</v>
      </c>
      <c r="K9" s="8" t="s">
        <v>622</v>
      </c>
      <c r="L9" s="1"/>
      <c r="M9" s="1"/>
      <c r="N9" s="1"/>
    </row>
    <row r="10" spans="1:14" ht="158.4" customHeight="1">
      <c r="A10" s="10">
        <v>46230</v>
      </c>
      <c r="B10" s="11">
        <v>8000</v>
      </c>
      <c r="C10" s="8" t="s">
        <v>763</v>
      </c>
      <c r="D10" s="8" t="s">
        <v>619</v>
      </c>
      <c r="E10" s="8" t="s">
        <v>96</v>
      </c>
      <c r="F10" s="8" t="s">
        <v>129</v>
      </c>
      <c r="G10" s="8" t="s">
        <v>616</v>
      </c>
      <c r="H10" s="8" t="s">
        <v>665</v>
      </c>
      <c r="I10" s="8" t="s">
        <v>7</v>
      </c>
      <c r="J10" s="8" t="s">
        <v>621</v>
      </c>
      <c r="K10" s="8" t="s">
        <v>622</v>
      </c>
      <c r="L10" s="1"/>
      <c r="M10" s="1"/>
      <c r="N10" s="1"/>
    </row>
    <row r="11" spans="1:14" ht="221.7" customHeight="1">
      <c r="A11" s="10">
        <v>46227</v>
      </c>
      <c r="B11" s="11">
        <v>61925.98</v>
      </c>
      <c r="C11" s="8" t="s">
        <v>764</v>
      </c>
      <c r="D11" s="8" t="s">
        <v>637</v>
      </c>
      <c r="E11" s="8" t="s">
        <v>483</v>
      </c>
      <c r="F11" s="8" t="s">
        <v>638</v>
      </c>
      <c r="G11" s="8" t="s">
        <v>634</v>
      </c>
      <c r="H11" s="8" t="s">
        <v>636</v>
      </c>
      <c r="I11" s="8" t="s">
        <v>7</v>
      </c>
      <c r="J11" s="8"/>
      <c r="K11" s="8"/>
      <c r="L11" s="1"/>
      <c r="M11" s="1"/>
      <c r="N11" s="1"/>
    </row>
    <row r="12" spans="1:14" ht="168.9" customHeight="1">
      <c r="A12" s="10">
        <v>46226</v>
      </c>
      <c r="B12" s="11">
        <v>82000</v>
      </c>
      <c r="C12" s="8" t="s">
        <v>763</v>
      </c>
      <c r="D12" s="8" t="s">
        <v>619</v>
      </c>
      <c r="E12" s="8" t="s">
        <v>483</v>
      </c>
      <c r="F12" s="8" t="s">
        <v>620</v>
      </c>
      <c r="G12" s="8" t="s">
        <v>616</v>
      </c>
      <c r="H12" s="8" t="s">
        <v>618</v>
      </c>
      <c r="I12" s="8" t="s">
        <v>6</v>
      </c>
      <c r="J12" s="8" t="s">
        <v>621</v>
      </c>
      <c r="K12" s="8" t="s">
        <v>622</v>
      </c>
      <c r="L12" s="1"/>
      <c r="M12" s="1"/>
      <c r="N12" s="1"/>
    </row>
    <row r="13" spans="1:14" ht="168.9" customHeight="1">
      <c r="A13" s="10">
        <v>46225</v>
      </c>
      <c r="B13" s="11">
        <v>102194.41</v>
      </c>
      <c r="C13" s="8" t="s">
        <v>763</v>
      </c>
      <c r="D13" s="8" t="s">
        <v>209</v>
      </c>
      <c r="E13" s="8" t="s">
        <v>96</v>
      </c>
      <c r="F13" s="8" t="s">
        <v>99</v>
      </c>
      <c r="G13" s="8" t="s">
        <v>206</v>
      </c>
      <c r="H13" s="8" t="s">
        <v>581</v>
      </c>
      <c r="I13" s="8" t="s">
        <v>7</v>
      </c>
      <c r="J13" s="8"/>
      <c r="K13" s="8"/>
      <c r="L13" s="1"/>
      <c r="M13" s="1"/>
      <c r="N13" s="1"/>
    </row>
    <row r="14" spans="1:14" ht="211.2" customHeight="1">
      <c r="A14" s="10">
        <v>46225</v>
      </c>
      <c r="B14" s="11">
        <v>22000</v>
      </c>
      <c r="C14" s="8" t="s">
        <v>764</v>
      </c>
      <c r="D14" s="8" t="s">
        <v>579</v>
      </c>
      <c r="E14" s="8" t="s">
        <v>243</v>
      </c>
      <c r="F14" s="8" t="s">
        <v>99</v>
      </c>
      <c r="G14" s="8" t="s">
        <v>576</v>
      </c>
      <c r="H14" s="8" t="s">
        <v>578</v>
      </c>
      <c r="I14" s="8" t="s">
        <v>9</v>
      </c>
      <c r="J14" s="8"/>
      <c r="K14" s="8"/>
      <c r="L14" s="1"/>
      <c r="M14" s="1"/>
      <c r="N14" s="1"/>
    </row>
    <row r="15" spans="1:14" ht="12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327.3" customHeight="1">
      <c r="A16" s="17" t="s">
        <v>765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"/>
      <c r="M16" s="1"/>
      <c r="N16" s="1"/>
    </row>
    <row r="17" spans="1:14" ht="12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"/>
      <c r="M17" s="1"/>
      <c r="N17" s="1"/>
    </row>
    <row r="18" spans="1:14" ht="12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"/>
      <c r="M18" s="1"/>
      <c r="N18" s="1"/>
    </row>
    <row r="19" spans="1:14" ht="12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2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2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2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2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2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2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2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2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</sheetData>
  <mergeCells count="2">
    <mergeCell ref="A1:K1"/>
    <mergeCell ref="A16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Дашборд</vt:lpstr>
      <vt:lpstr>Начисления и поступления</vt:lpstr>
      <vt:lpstr>Задолженность</vt:lpstr>
      <vt:lpstr>Банковские операции</vt:lpstr>
      <vt:lpstr>Классификация расходов</vt:lpstr>
      <vt:lpstr>План-факт</vt:lpstr>
      <vt:lpstr>ФОТ и налоги</vt:lpstr>
      <vt:lpstr>Коммунальные услуги</vt:lpstr>
      <vt:lpstr>КНС и ВЗУ</vt:lpstr>
      <vt:lpstr>Юридические расходы</vt:lpstr>
      <vt:lpstr>Крупные проекты</vt:lpstr>
      <vt:lpstr>Кредиторская задолженность</vt:lpstr>
      <vt:lpstr>Договоры</vt:lpstr>
      <vt:lpstr>Корпоративная карта</vt:lpstr>
      <vt:lpstr>Вопросы правлению</vt:lpstr>
      <vt:lpstr>Справочники статей</vt:lpstr>
      <vt:lpstr>Смета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Катасонов</cp:lastModifiedBy>
  <dcterms:modified xsi:type="dcterms:W3CDTF">2026-08-04T18:17:51Z</dcterms:modified>
</cp:coreProperties>
</file>